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<sst xmlns="http://schemas.openxmlformats.org/spreadsheetml/2006/main" count="149" uniqueCount="36">
  <si>
    <t>7AAAAAAA Regionals</t>
  </si>
  <si>
    <t>Game I</t>
  </si>
  <si>
    <t>George Paulson</t>
  </si>
  <si>
    <t>Kathy Gea</t>
  </si>
  <si>
    <t>Heritage</t>
  </si>
  <si>
    <t>Answer</t>
  </si>
  <si>
    <t>Correct</t>
  </si>
  <si>
    <t>Quarters</t>
  </si>
  <si>
    <t>Percent</t>
  </si>
  <si>
    <t>Game II</t>
  </si>
  <si>
    <t>BenHur</t>
  </si>
  <si>
    <t>Game III</t>
  </si>
  <si>
    <t>Southside</t>
  </si>
  <si>
    <t>Score</t>
  </si>
  <si>
    <t>FHS</t>
  </si>
  <si>
    <t>Game IV</t>
  </si>
  <si>
    <t>Win</t>
  </si>
  <si>
    <t>Loss</t>
  </si>
  <si>
    <t>Game V</t>
  </si>
  <si>
    <t>Northside</t>
  </si>
  <si>
    <t xml:space="preserve">Win </t>
  </si>
  <si>
    <t>Game VI</t>
  </si>
  <si>
    <t>Total Points</t>
  </si>
  <si>
    <t>Average</t>
  </si>
  <si>
    <t>Them</t>
  </si>
  <si>
    <t xml:space="preserve">Totals= </t>
  </si>
  <si>
    <t>Naseer Naseem</t>
  </si>
  <si>
    <t>Erin Boss</t>
  </si>
  <si>
    <t>Michael Thompson</t>
  </si>
  <si>
    <t>Ian Goddard</t>
  </si>
  <si>
    <t>Joseph Richardson</t>
  </si>
  <si>
    <t>Timothy Scarbrough</t>
  </si>
  <si>
    <t>Sarah Williams</t>
  </si>
  <si>
    <t>Toni Li</t>
  </si>
  <si>
    <t>Mathew Wang</t>
  </si>
  <si>
    <t>Charlie Adams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</si>
</sst>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PageLayoutView="0" workbookViewId="0" topLeftCell="A1">
      <selection activeCell="K58" sqref="K58"/>
    </sheetView>
  </sheetViews>
  <sheetFormatPr defaultColWidth="9.140625" defaultRowHeight="12.75"/>
  <cols>
    <col min="1" max="1" width="17.421875" style="1" bestFit="1" customWidth="1"/>
    <col min="2" max="3" width="9.140625" style="1" customWidth="1"/>
    <col min="4" max="4" width="9.28125" style="1" bestFit="1" customWidth="1"/>
    <col min="5" max="6" width="9.140625" style="1" customWidth="1"/>
    <col min="7" max="7" width="17.421875" style="1" bestFit="1" customWidth="1"/>
    <col min="8" max="16384" width="9.140625" style="1" customWidth="1"/>
  </cols>
  <sheetData>
    <row r="1" spans="4:7" s="2" customFormat="1" ht="12.75">
      <c r="D1" s="2" t="s">
        <v>0</v>
      </c>
      <c r="G1" s="3">
        <v>40978</v>
      </c>
    </row>
    <row r="2" spans="1:9" s="2" customFormat="1" ht="12.75">
      <c r="A2" s="2" t="s">
        <v>1</v>
      </c>
      <c r="C2" s="2" t="s">
        <v>4</v>
      </c>
      <c r="G2" s="2" t="s">
        <v>9</v>
      </c>
      <c r="I2" s="2" t="s">
        <v>12</v>
      </c>
    </row>
    <row r="3" spans="2:11" s="2" customFormat="1" ht="12.75">
      <c r="B3" s="2" t="s">
        <v>5</v>
      </c>
      <c r="C3" s="2" t="s">
        <v>6</v>
      </c>
      <c r="D3" s="2" t="s">
        <v>7</v>
      </c>
      <c r="E3" s="2" t="s">
        <v>8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3" ht="12.75">
      <c r="A4" s="2" t="s">
        <v>3</v>
      </c>
      <c r="B4" s="4">
        <v>6</v>
      </c>
      <c r="C4" s="4">
        <v>5</v>
      </c>
      <c r="D4" s="4">
        <v>2</v>
      </c>
      <c r="E4" s="5">
        <f>C4/B4</f>
        <v>0.8333333333333334</v>
      </c>
      <c r="G4" s="2" t="s">
        <v>3</v>
      </c>
      <c r="H4" s="4">
        <v>8</v>
      </c>
      <c r="I4" s="4">
        <v>5</v>
      </c>
      <c r="J4" s="4">
        <v>3</v>
      </c>
      <c r="K4" s="5">
        <f>I4/H4</f>
        <v>0.625</v>
      </c>
      <c r="M4" s="2"/>
    </row>
    <row r="5" spans="1:13" ht="12.75">
      <c r="A5" s="2" t="s">
        <v>2</v>
      </c>
      <c r="B5" s="4">
        <v>3</v>
      </c>
      <c r="C5" s="4">
        <v>2</v>
      </c>
      <c r="D5" s="4">
        <v>2</v>
      </c>
      <c r="E5" s="5">
        <f>C5/B5</f>
        <v>0.6666666666666666</v>
      </c>
      <c r="G5" s="2" t="s">
        <v>2</v>
      </c>
      <c r="H5" s="4">
        <v>1</v>
      </c>
      <c r="I5" s="4">
        <v>1</v>
      </c>
      <c r="J5" s="4">
        <v>2</v>
      </c>
      <c r="K5" s="5">
        <f>I5/H5</f>
        <v>1</v>
      </c>
      <c r="M5" s="2"/>
    </row>
    <row r="6" spans="1:13" ht="12.75">
      <c r="A6" s="2" t="s">
        <v>27</v>
      </c>
      <c r="B6" s="4">
        <v>3</v>
      </c>
      <c r="C6" s="4">
        <v>0</v>
      </c>
      <c r="D6" s="4">
        <v>2</v>
      </c>
      <c r="E6" s="5">
        <f>C6/B6</f>
        <v>0</v>
      </c>
      <c r="G6" s="2" t="s">
        <v>27</v>
      </c>
      <c r="H6" s="4">
        <v>2</v>
      </c>
      <c r="I6" s="4">
        <v>0</v>
      </c>
      <c r="J6" s="4">
        <v>3</v>
      </c>
      <c r="K6" s="5">
        <f>I6/H6</f>
        <v>0</v>
      </c>
      <c r="M6" s="2"/>
    </row>
    <row r="7" spans="1:13" ht="12.75">
      <c r="A7" s="2" t="s">
        <v>28</v>
      </c>
      <c r="B7" s="4">
        <v>0</v>
      </c>
      <c r="C7" s="4">
        <v>0</v>
      </c>
      <c r="D7" s="4">
        <v>1</v>
      </c>
      <c r="E7" s="5">
        <v>0</v>
      </c>
      <c r="G7" s="2" t="s">
        <v>28</v>
      </c>
      <c r="H7" s="4">
        <v>0</v>
      </c>
      <c r="I7" s="4">
        <v>0</v>
      </c>
      <c r="J7" s="4">
        <v>1</v>
      </c>
      <c r="K7" s="5">
        <v>0</v>
      </c>
      <c r="M7" s="2"/>
    </row>
    <row r="8" spans="1:13" ht="12.75">
      <c r="A8" s="2" t="s">
        <v>30</v>
      </c>
      <c r="B8" s="4">
        <v>0</v>
      </c>
      <c r="C8" s="4">
        <v>0</v>
      </c>
      <c r="D8" s="4">
        <v>1</v>
      </c>
      <c r="E8" s="5">
        <v>0</v>
      </c>
      <c r="G8" s="2" t="s">
        <v>30</v>
      </c>
      <c r="H8" s="4">
        <v>1</v>
      </c>
      <c r="I8" s="4">
        <v>0</v>
      </c>
      <c r="J8" s="4">
        <v>1</v>
      </c>
      <c r="K8" s="5">
        <f>I8/H8</f>
        <v>0</v>
      </c>
      <c r="M8" s="2"/>
    </row>
    <row r="9" spans="1:13" ht="12.75">
      <c r="A9" s="2" t="s">
        <v>31</v>
      </c>
      <c r="B9" s="4">
        <v>1</v>
      </c>
      <c r="C9" s="4">
        <v>0</v>
      </c>
      <c r="D9" s="4">
        <v>1</v>
      </c>
      <c r="E9" s="5">
        <f>C9/B9</f>
        <v>0</v>
      </c>
      <c r="G9" s="2" t="s">
        <v>31</v>
      </c>
      <c r="H9" s="4">
        <v>3</v>
      </c>
      <c r="I9" s="4">
        <v>1</v>
      </c>
      <c r="J9" s="4">
        <v>2</v>
      </c>
      <c r="K9" s="5">
        <f>I9/H9</f>
        <v>0.3333333333333333</v>
      </c>
      <c r="M9" s="2"/>
    </row>
    <row r="10" spans="1:13" ht="12.75">
      <c r="A10" s="2" t="s">
        <v>32</v>
      </c>
      <c r="B10" s="4">
        <v>0</v>
      </c>
      <c r="C10" s="4">
        <v>0</v>
      </c>
      <c r="D10" s="4">
        <v>1</v>
      </c>
      <c r="E10" s="5">
        <v>0</v>
      </c>
      <c r="G10" s="2" t="s">
        <v>32</v>
      </c>
      <c r="H10" s="4">
        <v>0</v>
      </c>
      <c r="I10" s="4">
        <v>0</v>
      </c>
      <c r="J10" s="4">
        <v>0</v>
      </c>
      <c r="K10" s="5">
        <v>0</v>
      </c>
      <c r="M10" s="2"/>
    </row>
    <row r="11" spans="1:13" ht="12.75">
      <c r="A11" s="2" t="s">
        <v>26</v>
      </c>
      <c r="B11" s="4">
        <v>3</v>
      </c>
      <c r="C11" s="4">
        <v>2</v>
      </c>
      <c r="D11" s="4">
        <v>1</v>
      </c>
      <c r="E11" s="5">
        <f>C11/B11</f>
        <v>0.6666666666666666</v>
      </c>
      <c r="G11" s="2" t="s">
        <v>26</v>
      </c>
      <c r="H11" s="4">
        <v>0</v>
      </c>
      <c r="I11" s="4">
        <v>0</v>
      </c>
      <c r="J11" s="4">
        <v>0</v>
      </c>
      <c r="K11" s="5">
        <v>0</v>
      </c>
      <c r="M11" s="2"/>
    </row>
    <row r="12" spans="1:13" ht="12.75">
      <c r="A12" s="2" t="s">
        <v>33</v>
      </c>
      <c r="B12" s="4">
        <v>3</v>
      </c>
      <c r="C12" s="4">
        <v>1</v>
      </c>
      <c r="D12" s="4">
        <v>1</v>
      </c>
      <c r="E12" s="5">
        <f>C12/B12</f>
        <v>0.3333333333333333</v>
      </c>
      <c r="G12" s="2" t="s">
        <v>33</v>
      </c>
      <c r="H12" s="4">
        <v>0</v>
      </c>
      <c r="I12" s="4">
        <v>0</v>
      </c>
      <c r="J12" s="4">
        <v>0</v>
      </c>
      <c r="K12" s="5">
        <v>0</v>
      </c>
      <c r="M12" s="2"/>
    </row>
    <row r="13" spans="1:13" ht="12.75">
      <c r="A13" s="2" t="s">
        <v>29</v>
      </c>
      <c r="B13" s="4">
        <v>0</v>
      </c>
      <c r="C13" s="4">
        <v>0</v>
      </c>
      <c r="D13" s="4">
        <v>0</v>
      </c>
      <c r="E13" s="5">
        <v>0</v>
      </c>
      <c r="G13" s="2" t="s">
        <v>29</v>
      </c>
      <c r="H13" s="4">
        <v>0</v>
      </c>
      <c r="I13" s="4">
        <v>0</v>
      </c>
      <c r="J13" s="4">
        <v>0</v>
      </c>
      <c r="K13" s="5">
        <v>0</v>
      </c>
      <c r="M13" s="2"/>
    </row>
    <row r="14" spans="1:13" ht="12.75">
      <c r="A14" s="2" t="s">
        <v>34</v>
      </c>
      <c r="B14" s="4">
        <v>0</v>
      </c>
      <c r="C14" s="4">
        <v>0</v>
      </c>
      <c r="D14" s="4">
        <v>0</v>
      </c>
      <c r="E14" s="5">
        <v>0</v>
      </c>
      <c r="G14" s="2" t="s">
        <v>34</v>
      </c>
      <c r="H14" s="4">
        <v>0</v>
      </c>
      <c r="I14" s="4">
        <v>0</v>
      </c>
      <c r="J14" s="4">
        <v>0</v>
      </c>
      <c r="K14" s="5">
        <v>0</v>
      </c>
      <c r="M14" s="2"/>
    </row>
    <row r="15" spans="1:13" ht="12.75">
      <c r="A15" s="2" t="s">
        <v>35</v>
      </c>
      <c r="B15" s="4">
        <v>0</v>
      </c>
      <c r="C15" s="4">
        <v>0</v>
      </c>
      <c r="D15" s="4">
        <v>0</v>
      </c>
      <c r="E15" s="5">
        <v>0</v>
      </c>
      <c r="G15" s="2" t="s">
        <v>35</v>
      </c>
      <c r="H15" s="4">
        <v>0</v>
      </c>
      <c r="I15" s="4">
        <v>0</v>
      </c>
      <c r="J15" s="4">
        <v>0</v>
      </c>
      <c r="K15" s="5">
        <v>0</v>
      </c>
      <c r="M15" s="2"/>
    </row>
    <row r="16" spans="1:11" ht="12.75">
      <c r="A16" s="6" t="s">
        <v>25</v>
      </c>
      <c r="B16" s="4">
        <f>SUM(B4:B15)</f>
        <v>19</v>
      </c>
      <c r="C16" s="4">
        <f>SUM(C4:C15)</f>
        <v>10</v>
      </c>
      <c r="D16" s="4"/>
      <c r="E16" s="5">
        <f>C16/B16</f>
        <v>0.5263157894736842</v>
      </c>
      <c r="G16" s="6" t="s">
        <v>25</v>
      </c>
      <c r="H16" s="4">
        <f>SUM(H4:H15)</f>
        <v>15</v>
      </c>
      <c r="I16" s="4">
        <f>SUM(I4:I15)</f>
        <v>7</v>
      </c>
      <c r="J16" s="4"/>
      <c r="K16" s="5">
        <f>I16/H16</f>
        <v>0.4666666666666667</v>
      </c>
    </row>
    <row r="17" spans="1:11" ht="12.75">
      <c r="A17" s="2"/>
      <c r="C17" s="4" t="s">
        <v>14</v>
      </c>
      <c r="D17" s="4" t="s">
        <v>4</v>
      </c>
      <c r="E17" s="5"/>
      <c r="G17" s="2"/>
      <c r="I17" s="4" t="s">
        <v>14</v>
      </c>
      <c r="J17" s="2" t="s">
        <v>12</v>
      </c>
      <c r="K17" s="5"/>
    </row>
    <row r="18" spans="1:11" ht="12.75">
      <c r="A18" s="2"/>
      <c r="B18" s="4" t="s">
        <v>13</v>
      </c>
      <c r="C18" s="4">
        <v>300</v>
      </c>
      <c r="D18" s="4">
        <v>120</v>
      </c>
      <c r="E18" s="5" t="s">
        <v>16</v>
      </c>
      <c r="G18" s="2"/>
      <c r="H18" s="4" t="s">
        <v>13</v>
      </c>
      <c r="I18" s="4">
        <v>240</v>
      </c>
      <c r="J18" s="4">
        <v>280</v>
      </c>
      <c r="K18" s="5" t="s">
        <v>17</v>
      </c>
    </row>
    <row r="19" ht="12.75">
      <c r="B19" s="4"/>
    </row>
    <row r="20" spans="1:11" ht="12.75">
      <c r="A20" s="2" t="s">
        <v>11</v>
      </c>
      <c r="C20" s="2" t="s">
        <v>10</v>
      </c>
      <c r="D20" s="2"/>
      <c r="E20" s="2"/>
      <c r="G20" s="2" t="s">
        <v>15</v>
      </c>
      <c r="H20" s="2"/>
      <c r="I20" s="2" t="s">
        <v>10</v>
      </c>
      <c r="J20" s="2"/>
      <c r="K20" s="2"/>
    </row>
    <row r="21" spans="1:11" ht="12.75">
      <c r="A21" s="2"/>
      <c r="B21" s="2" t="s">
        <v>5</v>
      </c>
      <c r="C21" s="2" t="s">
        <v>6</v>
      </c>
      <c r="D21" s="2" t="s">
        <v>7</v>
      </c>
      <c r="E21" s="2" t="s">
        <v>8</v>
      </c>
      <c r="G21" s="2"/>
      <c r="H21" s="2" t="s">
        <v>5</v>
      </c>
      <c r="I21" s="2" t="s">
        <v>6</v>
      </c>
      <c r="J21" s="2" t="s">
        <v>7</v>
      </c>
      <c r="K21" s="2" t="s">
        <v>8</v>
      </c>
    </row>
    <row r="22" spans="1:11" ht="12.75">
      <c r="A22" s="2" t="s">
        <v>3</v>
      </c>
      <c r="B22" s="4">
        <v>12</v>
      </c>
      <c r="C22" s="4">
        <v>7</v>
      </c>
      <c r="D22" s="4">
        <v>3</v>
      </c>
      <c r="E22" s="5">
        <f>C22/B22</f>
        <v>0.5833333333333334</v>
      </c>
      <c r="G22" s="2" t="s">
        <v>3</v>
      </c>
      <c r="H22" s="4">
        <v>23</v>
      </c>
      <c r="I22" s="4">
        <v>19</v>
      </c>
      <c r="J22" s="4">
        <v>3</v>
      </c>
      <c r="K22" s="5">
        <f>I22/H22</f>
        <v>0.8260869565217391</v>
      </c>
    </row>
    <row r="23" spans="1:11" ht="12.75">
      <c r="A23" s="2" t="s">
        <v>2</v>
      </c>
      <c r="B23" s="4">
        <v>4</v>
      </c>
      <c r="C23" s="4">
        <v>2</v>
      </c>
      <c r="D23" s="4">
        <v>3</v>
      </c>
      <c r="E23" s="5">
        <f>C23/B23</f>
        <v>0.5</v>
      </c>
      <c r="G23" s="2" t="s">
        <v>2</v>
      </c>
      <c r="H23" s="4">
        <v>3</v>
      </c>
      <c r="I23" s="4">
        <v>1</v>
      </c>
      <c r="J23" s="4">
        <v>2</v>
      </c>
      <c r="K23" s="5">
        <f>I23/H23</f>
        <v>0.3333333333333333</v>
      </c>
    </row>
    <row r="24" spans="1:11" ht="12.75">
      <c r="A24" s="2" t="s">
        <v>27</v>
      </c>
      <c r="B24" s="4">
        <v>2</v>
      </c>
      <c r="C24" s="4">
        <v>1</v>
      </c>
      <c r="D24" s="4">
        <v>1</v>
      </c>
      <c r="E24" s="5">
        <f>C24/B24</f>
        <v>0.5</v>
      </c>
      <c r="G24" s="2" t="s">
        <v>27</v>
      </c>
      <c r="H24" s="4">
        <v>2</v>
      </c>
      <c r="I24" s="4">
        <v>0</v>
      </c>
      <c r="J24" s="4">
        <v>2</v>
      </c>
      <c r="K24" s="5">
        <f>I24/H24</f>
        <v>0</v>
      </c>
    </row>
    <row r="25" spans="1:11" ht="12.75">
      <c r="A25" s="2" t="s">
        <v>28</v>
      </c>
      <c r="B25" s="4">
        <v>0</v>
      </c>
      <c r="C25" s="4">
        <v>0</v>
      </c>
      <c r="D25" s="4">
        <v>0</v>
      </c>
      <c r="E25" s="5">
        <v>0</v>
      </c>
      <c r="G25" s="2" t="s">
        <v>28</v>
      </c>
      <c r="H25" s="4">
        <v>2</v>
      </c>
      <c r="I25" s="4">
        <v>2</v>
      </c>
      <c r="J25" s="4">
        <v>1</v>
      </c>
      <c r="K25" s="5">
        <f>I25/H25</f>
        <v>1</v>
      </c>
    </row>
    <row r="26" spans="1:11" ht="12.75">
      <c r="A26" s="2" t="s">
        <v>30</v>
      </c>
      <c r="B26" s="4">
        <v>0</v>
      </c>
      <c r="C26" s="4">
        <v>0</v>
      </c>
      <c r="D26" s="4">
        <v>0</v>
      </c>
      <c r="E26" s="5">
        <v>0</v>
      </c>
      <c r="G26" s="2" t="s">
        <v>30</v>
      </c>
      <c r="H26" s="4">
        <v>0</v>
      </c>
      <c r="I26" s="4">
        <v>0</v>
      </c>
      <c r="J26" s="4">
        <v>1</v>
      </c>
      <c r="K26" s="5">
        <v>0</v>
      </c>
    </row>
    <row r="27" spans="1:11" ht="12.75">
      <c r="A27" s="2" t="s">
        <v>31</v>
      </c>
      <c r="B27" s="4">
        <v>1</v>
      </c>
      <c r="C27" s="4">
        <v>0</v>
      </c>
      <c r="D27" s="4">
        <v>1</v>
      </c>
      <c r="E27" s="5">
        <f>C27/B27</f>
        <v>0</v>
      </c>
      <c r="G27" s="2" t="s">
        <v>31</v>
      </c>
      <c r="H27" s="4">
        <v>2</v>
      </c>
      <c r="I27" s="4">
        <v>2</v>
      </c>
      <c r="J27" s="4">
        <v>2</v>
      </c>
      <c r="K27" s="5">
        <f>I27/H27</f>
        <v>1</v>
      </c>
    </row>
    <row r="28" spans="1:11" ht="12.75">
      <c r="A28" s="2" t="s">
        <v>32</v>
      </c>
      <c r="B28" s="4">
        <v>0</v>
      </c>
      <c r="C28" s="4">
        <v>0</v>
      </c>
      <c r="D28" s="4">
        <v>0</v>
      </c>
      <c r="E28" s="5">
        <v>0</v>
      </c>
      <c r="G28" s="2" t="s">
        <v>32</v>
      </c>
      <c r="H28" s="4">
        <v>0</v>
      </c>
      <c r="I28" s="4">
        <v>0</v>
      </c>
      <c r="J28" s="4">
        <v>0</v>
      </c>
      <c r="K28" s="5">
        <v>0</v>
      </c>
    </row>
    <row r="29" spans="1:11" ht="12.75">
      <c r="A29" s="2" t="s">
        <v>26</v>
      </c>
      <c r="B29" s="4">
        <v>1</v>
      </c>
      <c r="C29" s="4">
        <v>0</v>
      </c>
      <c r="D29" s="4">
        <v>1</v>
      </c>
      <c r="E29" s="5">
        <f>C29/B29</f>
        <v>0</v>
      </c>
      <c r="G29" s="2" t="s">
        <v>26</v>
      </c>
      <c r="H29" s="4">
        <v>0</v>
      </c>
      <c r="I29" s="4">
        <v>0</v>
      </c>
      <c r="J29" s="4">
        <v>1</v>
      </c>
      <c r="K29" s="5">
        <v>0</v>
      </c>
    </row>
    <row r="30" spans="1:11" ht="12.75">
      <c r="A30" s="2" t="s">
        <v>33</v>
      </c>
      <c r="B30" s="4">
        <v>0</v>
      </c>
      <c r="C30" s="4">
        <v>0</v>
      </c>
      <c r="D30" s="4">
        <v>1</v>
      </c>
      <c r="E30" s="5">
        <v>0</v>
      </c>
      <c r="G30" s="2" t="s">
        <v>33</v>
      </c>
      <c r="H30" s="4">
        <v>0</v>
      </c>
      <c r="I30" s="4">
        <v>0</v>
      </c>
      <c r="J30" s="4">
        <v>0</v>
      </c>
      <c r="K30" s="5">
        <v>0</v>
      </c>
    </row>
    <row r="31" spans="1:11" ht="12.75">
      <c r="A31" s="2" t="s">
        <v>29</v>
      </c>
      <c r="B31" s="4">
        <v>0</v>
      </c>
      <c r="C31" s="4">
        <v>0</v>
      </c>
      <c r="D31" s="4">
        <v>2</v>
      </c>
      <c r="E31" s="5">
        <v>0</v>
      </c>
      <c r="G31" s="2" t="s">
        <v>29</v>
      </c>
      <c r="H31" s="4">
        <v>0</v>
      </c>
      <c r="I31" s="4">
        <v>0</v>
      </c>
      <c r="J31" s="4">
        <v>0</v>
      </c>
      <c r="K31" s="5">
        <v>0</v>
      </c>
    </row>
    <row r="32" spans="1:11" ht="12.75">
      <c r="A32" s="2" t="s">
        <v>34</v>
      </c>
      <c r="B32" s="4">
        <v>0</v>
      </c>
      <c r="C32" s="4">
        <v>0</v>
      </c>
      <c r="D32" s="4">
        <v>0</v>
      </c>
      <c r="E32" s="5">
        <v>0</v>
      </c>
      <c r="G32" s="2" t="s">
        <v>34</v>
      </c>
      <c r="H32" s="4">
        <v>0</v>
      </c>
      <c r="I32" s="4">
        <v>0</v>
      </c>
      <c r="J32" s="4">
        <v>0</v>
      </c>
      <c r="K32" s="5">
        <v>0</v>
      </c>
    </row>
    <row r="33" spans="1:11" ht="12.75">
      <c r="A33" s="2" t="s">
        <v>35</v>
      </c>
      <c r="B33" s="4">
        <v>0</v>
      </c>
      <c r="C33" s="4">
        <v>0</v>
      </c>
      <c r="D33" s="4">
        <v>0</v>
      </c>
      <c r="E33" s="5">
        <v>0</v>
      </c>
      <c r="G33" s="2" t="s">
        <v>35</v>
      </c>
      <c r="H33" s="4">
        <v>0</v>
      </c>
      <c r="I33" s="4">
        <v>0</v>
      </c>
      <c r="J33" s="4">
        <v>0</v>
      </c>
      <c r="K33" s="5">
        <v>0</v>
      </c>
    </row>
    <row r="34" spans="1:11" ht="12.75">
      <c r="A34" s="6" t="s">
        <v>25</v>
      </c>
      <c r="B34" s="4">
        <f>SUM(B22:B33)</f>
        <v>20</v>
      </c>
      <c r="C34" s="4">
        <f>SUM(C22:C33)</f>
        <v>10</v>
      </c>
      <c r="D34" s="4"/>
      <c r="E34" s="5">
        <f>C34/B34</f>
        <v>0.5</v>
      </c>
      <c r="G34" s="6" t="s">
        <v>25</v>
      </c>
      <c r="H34" s="4">
        <f>SUM(H22:H33)</f>
        <v>32</v>
      </c>
      <c r="I34" s="4">
        <f>SUM(I22:I33)</f>
        <v>24</v>
      </c>
      <c r="J34" s="4"/>
      <c r="K34" s="5">
        <f>I34/H34</f>
        <v>0.75</v>
      </c>
    </row>
    <row r="35" spans="3:11" ht="12.75">
      <c r="C35" s="4" t="s">
        <v>14</v>
      </c>
      <c r="D35" s="2" t="s">
        <v>10</v>
      </c>
      <c r="G35" s="2"/>
      <c r="I35" s="4" t="s">
        <v>14</v>
      </c>
      <c r="J35" s="2" t="s">
        <v>10</v>
      </c>
      <c r="K35" s="5"/>
    </row>
    <row r="36" spans="2:11" ht="12.75">
      <c r="B36" s="4" t="s">
        <v>13</v>
      </c>
      <c r="C36" s="4">
        <v>260</v>
      </c>
      <c r="D36" s="4">
        <v>200</v>
      </c>
      <c r="E36" s="4" t="s">
        <v>16</v>
      </c>
      <c r="G36" s="2"/>
      <c r="H36" s="4" t="s">
        <v>13</v>
      </c>
      <c r="I36" s="4">
        <v>360</v>
      </c>
      <c r="J36" s="4">
        <v>135</v>
      </c>
      <c r="K36" s="5" t="s">
        <v>16</v>
      </c>
    </row>
    <row r="38" spans="1:11" ht="12.75">
      <c r="A38" s="2" t="s">
        <v>18</v>
      </c>
      <c r="C38" s="2" t="s">
        <v>19</v>
      </c>
      <c r="D38" s="2"/>
      <c r="E38" s="2"/>
      <c r="G38" s="2" t="s">
        <v>21</v>
      </c>
      <c r="I38" s="2" t="s">
        <v>4</v>
      </c>
      <c r="J38" s="2"/>
      <c r="K38" s="2"/>
    </row>
    <row r="39" spans="1:11" ht="12.75">
      <c r="A39" s="2"/>
      <c r="B39" s="2" t="s">
        <v>5</v>
      </c>
      <c r="C39" s="2" t="s">
        <v>6</v>
      </c>
      <c r="D39" s="2" t="s">
        <v>7</v>
      </c>
      <c r="E39" s="2" t="s">
        <v>8</v>
      </c>
      <c r="G39" s="2"/>
      <c r="H39" s="2" t="s">
        <v>5</v>
      </c>
      <c r="I39" s="2" t="s">
        <v>6</v>
      </c>
      <c r="J39" s="2" t="s">
        <v>7</v>
      </c>
      <c r="K39" s="2" t="s">
        <v>8</v>
      </c>
    </row>
    <row r="40" spans="1:11" ht="12.75">
      <c r="A40" s="2" t="s">
        <v>3</v>
      </c>
      <c r="B40" s="4">
        <v>18</v>
      </c>
      <c r="C40" s="4">
        <v>5</v>
      </c>
      <c r="D40" s="4">
        <v>3</v>
      </c>
      <c r="E40" s="5">
        <f>C40/B40</f>
        <v>0.2777777777777778</v>
      </c>
      <c r="G40" s="2" t="s">
        <v>3</v>
      </c>
      <c r="H40" s="4">
        <v>18</v>
      </c>
      <c r="I40" s="4">
        <v>17</v>
      </c>
      <c r="J40" s="4">
        <v>3</v>
      </c>
      <c r="K40" s="5">
        <f>I40/H40</f>
        <v>0.9444444444444444</v>
      </c>
    </row>
    <row r="41" spans="1:11" ht="12.75">
      <c r="A41" s="2" t="s">
        <v>2</v>
      </c>
      <c r="B41" s="4">
        <v>2</v>
      </c>
      <c r="C41" s="4">
        <v>2</v>
      </c>
      <c r="D41" s="4">
        <v>3</v>
      </c>
      <c r="E41" s="5">
        <f aca="true" t="shared" si="0" ref="E41:E51">C41/B41</f>
        <v>1</v>
      </c>
      <c r="G41" s="2" t="s">
        <v>2</v>
      </c>
      <c r="H41" s="4">
        <v>0</v>
      </c>
      <c r="I41" s="4">
        <v>0</v>
      </c>
      <c r="J41" s="4">
        <v>1</v>
      </c>
      <c r="K41" s="5">
        <v>0</v>
      </c>
    </row>
    <row r="42" spans="1:11" ht="12.75">
      <c r="A42" s="2" t="s">
        <v>27</v>
      </c>
      <c r="B42" s="4">
        <v>1</v>
      </c>
      <c r="C42" s="4">
        <v>1</v>
      </c>
      <c r="D42" s="4">
        <v>2</v>
      </c>
      <c r="E42" s="5">
        <f t="shared" si="0"/>
        <v>1</v>
      </c>
      <c r="G42" s="2" t="s">
        <v>27</v>
      </c>
      <c r="H42" s="4">
        <v>5</v>
      </c>
      <c r="I42" s="4">
        <v>2</v>
      </c>
      <c r="J42" s="4">
        <v>1</v>
      </c>
      <c r="K42" s="5">
        <f aca="true" t="shared" si="1" ref="K41:K51">I42/H42</f>
        <v>0.4</v>
      </c>
    </row>
    <row r="43" spans="1:11" ht="12.75">
      <c r="A43" s="2" t="s">
        <v>28</v>
      </c>
      <c r="B43" s="4">
        <v>0</v>
      </c>
      <c r="C43" s="4">
        <v>0</v>
      </c>
      <c r="D43" s="4">
        <v>0</v>
      </c>
      <c r="E43" s="5">
        <v>0</v>
      </c>
      <c r="G43" s="2" t="s">
        <v>28</v>
      </c>
      <c r="H43" s="4">
        <v>2</v>
      </c>
      <c r="I43" s="4">
        <v>0</v>
      </c>
      <c r="J43" s="4">
        <v>2</v>
      </c>
      <c r="K43" s="5">
        <f t="shared" si="1"/>
        <v>0</v>
      </c>
    </row>
    <row r="44" spans="1:11" ht="12.75">
      <c r="A44" s="2" t="s">
        <v>30</v>
      </c>
      <c r="B44" s="4">
        <v>0</v>
      </c>
      <c r="C44" s="4">
        <v>0</v>
      </c>
      <c r="D44" s="4">
        <v>0</v>
      </c>
      <c r="E44" s="5">
        <v>0</v>
      </c>
      <c r="G44" s="2" t="s">
        <v>30</v>
      </c>
      <c r="H44" s="4">
        <v>0</v>
      </c>
      <c r="I44" s="4">
        <v>0</v>
      </c>
      <c r="J44" s="4">
        <v>1</v>
      </c>
      <c r="K44" s="5">
        <v>0</v>
      </c>
    </row>
    <row r="45" spans="1:11" ht="12.75">
      <c r="A45" s="2" t="s">
        <v>31</v>
      </c>
      <c r="B45" s="4">
        <v>4</v>
      </c>
      <c r="C45" s="4">
        <v>1</v>
      </c>
      <c r="D45" s="4">
        <v>2</v>
      </c>
      <c r="E45" s="5">
        <f t="shared" si="0"/>
        <v>0.25</v>
      </c>
      <c r="G45" s="2" t="s">
        <v>31</v>
      </c>
      <c r="H45" s="4">
        <v>13</v>
      </c>
      <c r="I45" s="4">
        <v>5</v>
      </c>
      <c r="J45" s="4">
        <v>3</v>
      </c>
      <c r="K45" s="5">
        <f t="shared" si="1"/>
        <v>0.38461538461538464</v>
      </c>
    </row>
    <row r="46" spans="1:11" ht="12.75">
      <c r="A46" s="2" t="s">
        <v>32</v>
      </c>
      <c r="B46" s="4">
        <v>0</v>
      </c>
      <c r="C46" s="4">
        <v>0</v>
      </c>
      <c r="D46" s="4">
        <v>1</v>
      </c>
      <c r="E46" s="5">
        <v>0</v>
      </c>
      <c r="G46" s="2" t="s">
        <v>32</v>
      </c>
      <c r="H46" s="4">
        <v>0</v>
      </c>
      <c r="I46" s="4">
        <v>0</v>
      </c>
      <c r="J46" s="4"/>
      <c r="K46" s="5">
        <v>0</v>
      </c>
    </row>
    <row r="47" spans="1:11" ht="12.75">
      <c r="A47" s="2" t="s">
        <v>26</v>
      </c>
      <c r="B47" s="4">
        <v>0</v>
      </c>
      <c r="C47" s="4">
        <v>0</v>
      </c>
      <c r="D47" s="4">
        <v>0</v>
      </c>
      <c r="E47" s="5">
        <v>0</v>
      </c>
      <c r="G47" s="2" t="s">
        <v>26</v>
      </c>
      <c r="H47" s="4">
        <v>0</v>
      </c>
      <c r="I47" s="4">
        <v>0</v>
      </c>
      <c r="J47" s="4"/>
      <c r="K47" s="5">
        <v>0</v>
      </c>
    </row>
    <row r="48" spans="1:11" ht="12.75">
      <c r="A48" s="2" t="s">
        <v>33</v>
      </c>
      <c r="B48" s="4">
        <v>1</v>
      </c>
      <c r="C48" s="4">
        <v>0</v>
      </c>
      <c r="D48" s="4">
        <v>1</v>
      </c>
      <c r="E48" s="5">
        <f t="shared" si="0"/>
        <v>0</v>
      </c>
      <c r="G48" s="2" t="s">
        <v>33</v>
      </c>
      <c r="H48" s="4">
        <v>1</v>
      </c>
      <c r="I48" s="4">
        <v>1</v>
      </c>
      <c r="J48" s="4">
        <v>1</v>
      </c>
      <c r="K48" s="5">
        <f t="shared" si="1"/>
        <v>1</v>
      </c>
    </row>
    <row r="49" spans="1:11" ht="12.75">
      <c r="A49" s="2" t="s">
        <v>29</v>
      </c>
      <c r="B49" s="4">
        <v>0</v>
      </c>
      <c r="C49" s="4">
        <v>0</v>
      </c>
      <c r="D49" s="4">
        <v>0</v>
      </c>
      <c r="E49" s="5">
        <v>0</v>
      </c>
      <c r="G49" s="2" t="s">
        <v>29</v>
      </c>
      <c r="H49" s="4">
        <v>0</v>
      </c>
      <c r="I49" s="4">
        <v>0</v>
      </c>
      <c r="J49" s="4"/>
      <c r="K49" s="5">
        <v>0</v>
      </c>
    </row>
    <row r="50" spans="1:11" ht="12.75">
      <c r="A50" s="2" t="s">
        <v>34</v>
      </c>
      <c r="B50" s="4">
        <v>0</v>
      </c>
      <c r="C50" s="4">
        <v>0</v>
      </c>
      <c r="D50" s="4">
        <v>0</v>
      </c>
      <c r="E50" s="5">
        <v>0</v>
      </c>
      <c r="G50" s="2" t="s">
        <v>34</v>
      </c>
      <c r="H50" s="4">
        <v>0</v>
      </c>
      <c r="I50" s="4">
        <v>0</v>
      </c>
      <c r="J50" s="4"/>
      <c r="K50" s="5">
        <v>0</v>
      </c>
    </row>
    <row r="51" spans="1:11" ht="12.75">
      <c r="A51" s="2" t="s">
        <v>35</v>
      </c>
      <c r="B51" s="4">
        <v>0</v>
      </c>
      <c r="C51" s="4">
        <v>0</v>
      </c>
      <c r="D51" s="4">
        <v>0</v>
      </c>
      <c r="E51" s="5">
        <v>0</v>
      </c>
      <c r="G51" s="2" t="s">
        <v>35</v>
      </c>
      <c r="H51" s="4">
        <v>0</v>
      </c>
      <c r="I51" s="4">
        <v>0</v>
      </c>
      <c r="J51" s="4"/>
      <c r="K51" s="5">
        <v>0</v>
      </c>
    </row>
    <row r="52" spans="1:11" ht="12.75">
      <c r="A52" s="6" t="s">
        <v>25</v>
      </c>
      <c r="B52" s="4">
        <f>SUM(B40:B48)</f>
        <v>26</v>
      </c>
      <c r="C52" s="4">
        <f>SUM(C40:C51)</f>
        <v>9</v>
      </c>
      <c r="D52" s="4"/>
      <c r="E52" s="5">
        <f>C52/B52</f>
        <v>0.34615384615384615</v>
      </c>
      <c r="G52" s="6" t="s">
        <v>25</v>
      </c>
      <c r="H52" s="4">
        <f>SUM(H40:H46)</f>
        <v>38</v>
      </c>
      <c r="I52" s="4">
        <f>SUM(I40:I46)</f>
        <v>24</v>
      </c>
      <c r="J52" s="4"/>
      <c r="K52" s="5">
        <f>I52/H52</f>
        <v>0.631578947368421</v>
      </c>
    </row>
    <row r="53" spans="3:10" ht="12.75">
      <c r="C53" s="4" t="s">
        <v>14</v>
      </c>
      <c r="D53" s="2" t="s">
        <v>19</v>
      </c>
      <c r="I53" s="4" t="s">
        <v>14</v>
      </c>
      <c r="J53" s="2" t="s">
        <v>4</v>
      </c>
    </row>
    <row r="54" spans="2:11" ht="12.75">
      <c r="B54" s="4" t="s">
        <v>13</v>
      </c>
      <c r="C54" s="4">
        <v>140</v>
      </c>
      <c r="D54" s="4">
        <v>280</v>
      </c>
      <c r="E54" s="4" t="s">
        <v>17</v>
      </c>
      <c r="H54" s="4" t="s">
        <v>13</v>
      </c>
      <c r="I54" s="4">
        <v>320</v>
      </c>
      <c r="J54" s="4">
        <v>190</v>
      </c>
      <c r="K54" s="5" t="s">
        <v>16</v>
      </c>
    </row>
    <row r="56" spans="2:10" ht="12.75">
      <c r="B56" s="4" t="s">
        <v>20</v>
      </c>
      <c r="C56" s="4" t="s">
        <v>17</v>
      </c>
      <c r="D56" s="2" t="s">
        <v>8</v>
      </c>
      <c r="H56" s="4" t="s">
        <v>5</v>
      </c>
      <c r="I56" s="4" t="s">
        <v>6</v>
      </c>
      <c r="J56" s="4" t="s">
        <v>8</v>
      </c>
    </row>
    <row r="57" spans="2:10" ht="12.75">
      <c r="B57" s="4">
        <v>4</v>
      </c>
      <c r="C57" s="4">
        <v>2</v>
      </c>
      <c r="D57" s="5">
        <f>B57/SUM(B57:C57)</f>
        <v>0.6666666666666666</v>
      </c>
      <c r="H57" s="4">
        <f>SUM(B16,H16,B34,H34,B52,H52)</f>
        <v>150</v>
      </c>
      <c r="I57" s="4">
        <f>SUM(C16,I16,C34,I34,C52,I52)</f>
        <v>84</v>
      </c>
      <c r="J57" s="5">
        <f>I57/H57</f>
        <v>0.56</v>
      </c>
    </row>
    <row r="58" spans="2:4" ht="12.75">
      <c r="B58" s="4" t="s">
        <v>14</v>
      </c>
      <c r="C58" s="4" t="s">
        <v>24</v>
      </c>
      <c r="D58" s="5"/>
    </row>
    <row r="59" spans="1:3" ht="12.75">
      <c r="A59" s="6" t="s">
        <v>22</v>
      </c>
      <c r="B59" s="4">
        <f>SUM(C18,I18,C36,I36,C54,I54)</f>
        <v>1620</v>
      </c>
      <c r="C59" s="4">
        <f>SUM(D18,J18,D36,J36,D54,J54)</f>
        <v>1205</v>
      </c>
    </row>
    <row r="60" spans="1:3" ht="12.75">
      <c r="A60" s="6" t="s">
        <v>23</v>
      </c>
      <c r="B60" s="7">
        <f>B59/6</f>
        <v>270</v>
      </c>
      <c r="C60" s="7">
        <f>C59/6</f>
        <v>200.83333333333334</v>
      </c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4"/>
      <c r="C64" s="4"/>
      <c r="D64" s="4"/>
      <c r="E64" s="5"/>
    </row>
    <row r="65" spans="1:5" ht="12.75">
      <c r="A65" s="2"/>
      <c r="B65" s="4"/>
      <c r="C65" s="4"/>
      <c r="D65" s="4"/>
      <c r="E65" s="5"/>
    </row>
    <row r="66" spans="1:5" ht="12.75">
      <c r="A66" s="2"/>
      <c r="B66" s="4"/>
      <c r="C66" s="4"/>
      <c r="D66" s="4"/>
      <c r="E66" s="5"/>
    </row>
    <row r="67" spans="1:5" ht="12.75">
      <c r="A67" s="2"/>
      <c r="B67" s="4"/>
      <c r="C67" s="4"/>
      <c r="D67" s="4"/>
      <c r="E67" s="5"/>
    </row>
    <row r="68" spans="1:5" ht="12.75">
      <c r="A68" s="2"/>
      <c r="B68" s="4"/>
      <c r="C68" s="4"/>
      <c r="D68" s="4"/>
      <c r="E68" s="5"/>
    </row>
    <row r="69" spans="1:5" ht="12.75">
      <c r="A69" s="2"/>
      <c r="B69" s="4"/>
      <c r="C69" s="4"/>
      <c r="D69" s="4"/>
      <c r="E69" s="5"/>
    </row>
    <row r="70" spans="1:5" ht="12.75">
      <c r="A70" s="2"/>
      <c r="B70" s="4"/>
      <c r="C70" s="4"/>
      <c r="D70" s="4"/>
      <c r="E70" s="5"/>
    </row>
    <row r="71" spans="1:5" ht="12.75">
      <c r="A71" s="2"/>
      <c r="B71" s="4"/>
      <c r="C71" s="4"/>
      <c r="D71" s="4"/>
      <c r="E71" s="5"/>
    </row>
    <row r="72" spans="1:5" ht="12.75">
      <c r="A72" s="2"/>
      <c r="B72" s="4"/>
      <c r="C72" s="4"/>
      <c r="D72" s="4"/>
      <c r="E72" s="5"/>
    </row>
    <row r="73" spans="1:5" ht="12.75">
      <c r="A73" s="2"/>
      <c r="B73" s="4"/>
      <c r="C73" s="4"/>
      <c r="D73" s="4"/>
      <c r="E73" s="5"/>
    </row>
    <row r="74" spans="1:5" ht="12.75">
      <c r="A74" s="2"/>
      <c r="B74" s="4"/>
      <c r="C74" s="4"/>
      <c r="D74" s="4"/>
      <c r="E74" s="5"/>
    </row>
    <row r="75" spans="1:5" ht="12.75">
      <c r="A75" s="2"/>
      <c r="B75" s="4"/>
      <c r="C75" s="4"/>
      <c r="D75" s="4"/>
      <c r="E75" s="5"/>
    </row>
    <row r="76" spans="1:5" ht="12.75">
      <c r="A76" s="6"/>
      <c r="B76" s="4"/>
      <c r="C76" s="4"/>
      <c r="D76" s="4"/>
      <c r="E76" s="5"/>
    </row>
  </sheetData>
  <sheetProtection/>
  <printOptions gridLines="1"/>
  <pageMargins left="0.75" right="0.75" top="1" bottom="1" header="0.5" footer="0.5"/>
  <pageSetup blackAndWhite="1"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dyoung</dc:creator>
  <cp:keywords/>
  <dc:description/>
  <cp:lastModifiedBy>DAVID A YOUNG</cp:lastModifiedBy>
  <cp:lastPrinted>2010-04-10T04:59:33Z</cp:lastPrinted>
  <dcterms:created xsi:type="dcterms:W3CDTF">2010-04-10T04:12:51Z</dcterms:created>
  <dcterms:modified xsi:type="dcterms:W3CDTF">2012-04-13T21:13:29Z</dcterms:modified>
  <cp:category/>
  <cp:version/>
  <cp:contentType/>
  <cp:contentStatus/>
</cp:coreProperties>
</file>