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<sst xmlns="http://schemas.openxmlformats.org/spreadsheetml/2006/main" count="94" uniqueCount="30">
  <si>
    <t>Game I</t>
  </si>
  <si>
    <t>Mathias Bellaiche</t>
  </si>
  <si>
    <t>Annie Wang</t>
  </si>
  <si>
    <t>Alexander Dalisera-Gordon</t>
  </si>
  <si>
    <t>Jonathan Wang</t>
  </si>
  <si>
    <t>Evan Griesse</t>
  </si>
  <si>
    <t>George Paulson</t>
  </si>
  <si>
    <t>Kathy Gea</t>
  </si>
  <si>
    <t>Heritage</t>
  </si>
  <si>
    <t>Answer</t>
  </si>
  <si>
    <t>Correct</t>
  </si>
  <si>
    <t>Quarters</t>
  </si>
  <si>
    <t>Percent</t>
  </si>
  <si>
    <t>Game II</t>
  </si>
  <si>
    <t>Game III</t>
  </si>
  <si>
    <t>Score</t>
  </si>
  <si>
    <t>FHS</t>
  </si>
  <si>
    <t>Game IV</t>
  </si>
  <si>
    <t>Win</t>
  </si>
  <si>
    <t>Loss</t>
  </si>
  <si>
    <t>Northside</t>
  </si>
  <si>
    <t xml:space="preserve">Win </t>
  </si>
  <si>
    <t>Total Points</t>
  </si>
  <si>
    <t>Average</t>
  </si>
  <si>
    <t>Them</t>
  </si>
  <si>
    <t xml:space="preserve">Totals= </t>
  </si>
  <si>
    <t>Totals</t>
  </si>
  <si>
    <t>7AAAAAAA State</t>
  </si>
  <si>
    <t>Conway</t>
  </si>
  <si>
    <t>Central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</si>
</sst>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22.00390625" style="1" bestFit="1" customWidth="1"/>
    <col min="2" max="3" width="9.140625" style="1" customWidth="1"/>
    <col min="4" max="4" width="9.28125" style="1" bestFit="1" customWidth="1"/>
    <col min="5" max="6" width="9.140625" style="1" customWidth="1"/>
    <col min="7" max="7" width="15.28125" style="1" bestFit="1" customWidth="1"/>
    <col min="8" max="16384" width="9.140625" style="1" customWidth="1"/>
  </cols>
  <sheetData>
    <row r="1" spans="4:7" s="2" customFormat="1" ht="12.75">
      <c r="D1" s="2" t="s">
        <v>27</v>
      </c>
      <c r="G1" s="3">
        <v>40278</v>
      </c>
    </row>
    <row r="2" spans="1:9" s="2" customFormat="1" ht="12.75">
      <c r="A2" s="2" t="s">
        <v>0</v>
      </c>
      <c r="C2" s="2" t="s">
        <v>20</v>
      </c>
      <c r="G2" s="2" t="s">
        <v>13</v>
      </c>
      <c r="I2" s="2" t="s">
        <v>28</v>
      </c>
    </row>
    <row r="3" spans="2:11" s="2" customFormat="1" ht="12.75">
      <c r="B3" s="2" t="s">
        <v>9</v>
      </c>
      <c r="C3" s="2" t="s">
        <v>10</v>
      </c>
      <c r="D3" s="2" t="s">
        <v>11</v>
      </c>
      <c r="E3" s="2" t="s">
        <v>12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12.75">
      <c r="A4" s="2" t="s">
        <v>4</v>
      </c>
      <c r="B4" s="4">
        <v>0</v>
      </c>
      <c r="C4" s="4">
        <v>0</v>
      </c>
      <c r="D4" s="4">
        <v>0</v>
      </c>
      <c r="E4" s="5">
        <v>0</v>
      </c>
      <c r="G4" s="2" t="s">
        <v>4</v>
      </c>
      <c r="H4" s="4">
        <v>0</v>
      </c>
      <c r="I4" s="4">
        <v>0</v>
      </c>
      <c r="J4" s="4">
        <v>0</v>
      </c>
      <c r="K4" s="5">
        <v>0</v>
      </c>
    </row>
    <row r="5" spans="1:11" ht="12.75">
      <c r="A5" s="2" t="s">
        <v>2</v>
      </c>
      <c r="B5" s="4">
        <v>8</v>
      </c>
      <c r="C5" s="4">
        <v>2</v>
      </c>
      <c r="D5" s="4">
        <v>3</v>
      </c>
      <c r="E5" s="5">
        <f aca="true" t="shared" si="0" ref="E5:E10">C5/B5</f>
        <v>0.25</v>
      </c>
      <c r="G5" s="2" t="s">
        <v>2</v>
      </c>
      <c r="H5" s="4">
        <v>4</v>
      </c>
      <c r="I5" s="4">
        <v>0</v>
      </c>
      <c r="J5" s="4">
        <v>3</v>
      </c>
      <c r="K5" s="5">
        <f>I5/H5</f>
        <v>0</v>
      </c>
    </row>
    <row r="6" spans="1:11" ht="12.75">
      <c r="A6" s="2" t="s">
        <v>1</v>
      </c>
      <c r="B6" s="4">
        <v>7</v>
      </c>
      <c r="C6" s="4">
        <v>5</v>
      </c>
      <c r="D6" s="4">
        <v>3</v>
      </c>
      <c r="E6" s="5">
        <f t="shared" si="0"/>
        <v>0.7142857142857143</v>
      </c>
      <c r="G6" s="2" t="s">
        <v>1</v>
      </c>
      <c r="H6" s="4">
        <v>13</v>
      </c>
      <c r="I6" s="4">
        <v>7</v>
      </c>
      <c r="J6" s="4">
        <v>3</v>
      </c>
      <c r="K6" s="5">
        <f>I6/H6</f>
        <v>0.5384615384615384</v>
      </c>
    </row>
    <row r="7" spans="1:11" ht="12.75">
      <c r="A7" s="2" t="s">
        <v>5</v>
      </c>
      <c r="B7" s="4">
        <v>0</v>
      </c>
      <c r="C7" s="4">
        <v>0</v>
      </c>
      <c r="D7" s="4">
        <v>0</v>
      </c>
      <c r="E7" s="5">
        <v>0</v>
      </c>
      <c r="G7" s="2" t="s">
        <v>5</v>
      </c>
      <c r="H7" s="4">
        <v>0</v>
      </c>
      <c r="I7" s="4">
        <v>0</v>
      </c>
      <c r="J7" s="4">
        <v>1</v>
      </c>
      <c r="K7" s="5">
        <v>0</v>
      </c>
    </row>
    <row r="8" spans="1:11" ht="12.75">
      <c r="A8" s="2" t="s">
        <v>7</v>
      </c>
      <c r="B8" s="4">
        <v>9</v>
      </c>
      <c r="C8" s="4">
        <v>6</v>
      </c>
      <c r="D8" s="4">
        <v>3</v>
      </c>
      <c r="E8" s="5">
        <f t="shared" si="0"/>
        <v>0.6666666666666666</v>
      </c>
      <c r="G8" s="2" t="s">
        <v>7</v>
      </c>
      <c r="H8" s="4">
        <v>10</v>
      </c>
      <c r="I8" s="4">
        <v>7</v>
      </c>
      <c r="J8" s="4">
        <v>3</v>
      </c>
      <c r="K8" s="5">
        <f>I8/H8</f>
        <v>0.7</v>
      </c>
    </row>
    <row r="9" spans="1:11" ht="12.75">
      <c r="A9" s="2" t="s">
        <v>6</v>
      </c>
      <c r="B9" s="4">
        <v>0</v>
      </c>
      <c r="C9" s="4">
        <v>0</v>
      </c>
      <c r="D9" s="4">
        <v>0</v>
      </c>
      <c r="E9" s="5">
        <v>0</v>
      </c>
      <c r="G9" s="2" t="s">
        <v>6</v>
      </c>
      <c r="H9" s="4">
        <v>0</v>
      </c>
      <c r="I9" s="4">
        <v>0</v>
      </c>
      <c r="J9" s="4">
        <v>0</v>
      </c>
      <c r="K9" s="5">
        <v>0</v>
      </c>
    </row>
    <row r="10" spans="1:11" ht="12.75">
      <c r="A10" s="2" t="s">
        <v>3</v>
      </c>
      <c r="B10" s="4">
        <v>7</v>
      </c>
      <c r="C10" s="4">
        <v>3</v>
      </c>
      <c r="D10" s="4">
        <v>3</v>
      </c>
      <c r="E10" s="5">
        <f t="shared" si="0"/>
        <v>0.42857142857142855</v>
      </c>
      <c r="G10" s="2" t="s">
        <v>3</v>
      </c>
      <c r="H10" s="4">
        <v>5</v>
      </c>
      <c r="I10" s="4">
        <v>3</v>
      </c>
      <c r="J10" s="4">
        <v>2</v>
      </c>
      <c r="K10" s="5">
        <f>I10/H10</f>
        <v>0.6</v>
      </c>
    </row>
    <row r="11" spans="1:11" ht="12.75">
      <c r="A11" s="6" t="s">
        <v>25</v>
      </c>
      <c r="B11" s="4">
        <f>SUM(B4:B10)</f>
        <v>31</v>
      </c>
      <c r="C11" s="4">
        <f>SUM(C4:C10)</f>
        <v>16</v>
      </c>
      <c r="D11" s="4"/>
      <c r="E11" s="5">
        <f>C11/B11</f>
        <v>0.5161290322580645</v>
      </c>
      <c r="G11" s="6" t="s">
        <v>25</v>
      </c>
      <c r="H11" s="4">
        <f>SUM(H4:H10)</f>
        <v>32</v>
      </c>
      <c r="I11" s="4">
        <f>SUM(I4:I10)</f>
        <v>17</v>
      </c>
      <c r="J11" s="4"/>
      <c r="K11" s="5">
        <f>I11/H11</f>
        <v>0.53125</v>
      </c>
    </row>
    <row r="12" spans="1:11" ht="12.75">
      <c r="A12" s="2"/>
      <c r="C12" s="4" t="s">
        <v>16</v>
      </c>
      <c r="D12" s="2" t="s">
        <v>20</v>
      </c>
      <c r="E12" s="5"/>
      <c r="G12" s="2"/>
      <c r="I12" s="4" t="s">
        <v>16</v>
      </c>
      <c r="J12" s="2" t="s">
        <v>28</v>
      </c>
      <c r="K12" s="5"/>
    </row>
    <row r="13" spans="1:11" ht="12.75">
      <c r="A13" s="2"/>
      <c r="B13" s="4" t="s">
        <v>15</v>
      </c>
      <c r="C13" s="4">
        <v>275</v>
      </c>
      <c r="D13" s="4">
        <v>250</v>
      </c>
      <c r="E13" s="5" t="s">
        <v>18</v>
      </c>
      <c r="G13" s="2"/>
      <c r="H13" s="4" t="s">
        <v>15</v>
      </c>
      <c r="I13" s="4">
        <v>220</v>
      </c>
      <c r="J13" s="4">
        <v>230</v>
      </c>
      <c r="K13" s="4" t="s">
        <v>19</v>
      </c>
    </row>
    <row r="14" ht="12.75">
      <c r="B14" s="4"/>
    </row>
    <row r="15" spans="1:11" ht="12.75">
      <c r="A15" s="2" t="s">
        <v>14</v>
      </c>
      <c r="C15" s="2" t="s">
        <v>29</v>
      </c>
      <c r="D15" s="2"/>
      <c r="E15" s="2"/>
      <c r="G15" s="2" t="s">
        <v>17</v>
      </c>
      <c r="H15" s="2"/>
      <c r="I15" s="2" t="s">
        <v>20</v>
      </c>
      <c r="J15" s="2"/>
      <c r="K15" s="2"/>
    </row>
    <row r="16" spans="1:11" ht="12.75">
      <c r="A16" s="2"/>
      <c r="B16" s="2" t="s">
        <v>9</v>
      </c>
      <c r="C16" s="2" t="s">
        <v>10</v>
      </c>
      <c r="D16" s="2" t="s">
        <v>11</v>
      </c>
      <c r="E16" s="2" t="s">
        <v>12</v>
      </c>
      <c r="G16" s="2"/>
      <c r="H16" s="2" t="s">
        <v>9</v>
      </c>
      <c r="I16" s="2" t="s">
        <v>10</v>
      </c>
      <c r="J16" s="2" t="s">
        <v>11</v>
      </c>
      <c r="K16" s="2" t="s">
        <v>12</v>
      </c>
    </row>
    <row r="17" spans="1:11" ht="12.75">
      <c r="A17" s="2" t="s">
        <v>4</v>
      </c>
      <c r="B17" s="4">
        <v>0</v>
      </c>
      <c r="C17" s="4">
        <v>0</v>
      </c>
      <c r="D17" s="4">
        <v>0</v>
      </c>
      <c r="E17" s="5">
        <v>0</v>
      </c>
      <c r="G17" s="2" t="s">
        <v>4</v>
      </c>
      <c r="H17" s="4">
        <v>0</v>
      </c>
      <c r="I17" s="4">
        <v>0</v>
      </c>
      <c r="J17" s="4">
        <v>2</v>
      </c>
      <c r="K17" s="5">
        <v>0</v>
      </c>
    </row>
    <row r="18" spans="1:11" ht="12.75">
      <c r="A18" s="2" t="s">
        <v>2</v>
      </c>
      <c r="B18" s="4">
        <v>4</v>
      </c>
      <c r="C18" s="4">
        <v>2</v>
      </c>
      <c r="D18" s="4">
        <v>3</v>
      </c>
      <c r="E18" s="5">
        <f aca="true" t="shared" si="1" ref="E18:E23">C18/B18</f>
        <v>0.5</v>
      </c>
      <c r="G18" s="2" t="s">
        <v>2</v>
      </c>
      <c r="H18" s="4">
        <v>8</v>
      </c>
      <c r="I18" s="4">
        <v>3</v>
      </c>
      <c r="J18" s="4">
        <v>3</v>
      </c>
      <c r="K18" s="5">
        <f aca="true" t="shared" si="2" ref="K18:K23">I18/H18</f>
        <v>0.375</v>
      </c>
    </row>
    <row r="19" spans="1:11" ht="12.75">
      <c r="A19" s="2" t="s">
        <v>1</v>
      </c>
      <c r="B19" s="4">
        <v>5</v>
      </c>
      <c r="C19" s="4">
        <v>3</v>
      </c>
      <c r="D19" s="4">
        <v>3</v>
      </c>
      <c r="E19" s="5">
        <f t="shared" si="1"/>
        <v>0.6</v>
      </c>
      <c r="G19" s="2" t="s">
        <v>1</v>
      </c>
      <c r="H19" s="4">
        <v>15</v>
      </c>
      <c r="I19" s="4">
        <v>9</v>
      </c>
      <c r="J19" s="4">
        <v>3</v>
      </c>
      <c r="K19" s="5">
        <f t="shared" si="2"/>
        <v>0.6</v>
      </c>
    </row>
    <row r="20" spans="1:11" ht="12.75">
      <c r="A20" s="2" t="s">
        <v>5</v>
      </c>
      <c r="B20" s="4">
        <v>0</v>
      </c>
      <c r="C20" s="4">
        <v>0</v>
      </c>
      <c r="D20" s="4">
        <v>0</v>
      </c>
      <c r="E20" s="5">
        <v>0</v>
      </c>
      <c r="G20" s="2" t="s">
        <v>5</v>
      </c>
      <c r="H20" s="4">
        <v>2</v>
      </c>
      <c r="I20" s="4">
        <v>1</v>
      </c>
      <c r="J20" s="4">
        <v>1</v>
      </c>
      <c r="K20" s="5">
        <f t="shared" si="2"/>
        <v>0.5</v>
      </c>
    </row>
    <row r="21" spans="1:11" ht="12.75">
      <c r="A21" s="2" t="s">
        <v>7</v>
      </c>
      <c r="B21" s="4">
        <v>6</v>
      </c>
      <c r="C21" s="4">
        <v>5</v>
      </c>
      <c r="D21" s="4">
        <v>3</v>
      </c>
      <c r="E21" s="5">
        <f t="shared" si="1"/>
        <v>0.8333333333333334</v>
      </c>
      <c r="G21" s="2" t="s">
        <v>7</v>
      </c>
      <c r="H21" s="4">
        <v>0</v>
      </c>
      <c r="I21" s="4">
        <v>0</v>
      </c>
      <c r="J21" s="4">
        <v>0</v>
      </c>
      <c r="K21" s="5">
        <v>0</v>
      </c>
    </row>
    <row r="22" spans="1:11" ht="12.75">
      <c r="A22" s="2" t="s">
        <v>6</v>
      </c>
      <c r="B22" s="4">
        <v>0</v>
      </c>
      <c r="C22" s="4">
        <v>0</v>
      </c>
      <c r="D22" s="4">
        <v>0</v>
      </c>
      <c r="E22" s="5">
        <v>0</v>
      </c>
      <c r="G22" s="2" t="s">
        <v>6</v>
      </c>
      <c r="H22" s="4">
        <v>0</v>
      </c>
      <c r="I22" s="4">
        <v>0</v>
      </c>
      <c r="J22" s="4">
        <v>0</v>
      </c>
      <c r="K22" s="5">
        <v>0</v>
      </c>
    </row>
    <row r="23" spans="1:11" ht="12.75">
      <c r="A23" s="2" t="s">
        <v>3</v>
      </c>
      <c r="B23" s="4">
        <v>8</v>
      </c>
      <c r="C23" s="4">
        <v>4</v>
      </c>
      <c r="D23" s="4">
        <v>3</v>
      </c>
      <c r="E23" s="5">
        <f t="shared" si="1"/>
        <v>0.5</v>
      </c>
      <c r="G23" s="2" t="s">
        <v>3</v>
      </c>
      <c r="H23" s="4">
        <v>4</v>
      </c>
      <c r="I23" s="4">
        <v>3</v>
      </c>
      <c r="J23" s="4">
        <v>3</v>
      </c>
      <c r="K23" s="5">
        <f t="shared" si="2"/>
        <v>0.75</v>
      </c>
    </row>
    <row r="24" spans="1:11" ht="12.75">
      <c r="A24" s="6" t="s">
        <v>25</v>
      </c>
      <c r="B24" s="4">
        <f>SUM(B17:B23)</f>
        <v>23</v>
      </c>
      <c r="C24" s="4">
        <f>SUM(C17:C23)</f>
        <v>14</v>
      </c>
      <c r="D24" s="4"/>
      <c r="E24" s="5">
        <f>C24/B24</f>
        <v>0.6086956521739131</v>
      </c>
      <c r="G24" s="6" t="s">
        <v>25</v>
      </c>
      <c r="H24" s="4">
        <f>SUM(H17:H23)</f>
        <v>29</v>
      </c>
      <c r="I24" s="4">
        <f>SUM(I17:I23)</f>
        <v>16</v>
      </c>
      <c r="J24" s="4"/>
      <c r="K24" s="5">
        <f>I24/H24</f>
        <v>0.5517241379310345</v>
      </c>
    </row>
    <row r="25" spans="3:11" ht="12.75">
      <c r="C25" s="4" t="s">
        <v>16</v>
      </c>
      <c r="D25" s="2" t="s">
        <v>29</v>
      </c>
      <c r="G25" s="2"/>
      <c r="I25" s="4" t="s">
        <v>16</v>
      </c>
      <c r="J25" s="2" t="s">
        <v>20</v>
      </c>
      <c r="K25" s="5"/>
    </row>
    <row r="26" spans="2:11" ht="12.75">
      <c r="B26" s="4" t="s">
        <v>15</v>
      </c>
      <c r="C26" s="4">
        <v>205</v>
      </c>
      <c r="D26" s="4">
        <v>355</v>
      </c>
      <c r="E26" s="4" t="s">
        <v>19</v>
      </c>
      <c r="G26" s="2"/>
      <c r="H26" s="4" t="s">
        <v>15</v>
      </c>
      <c r="I26" s="4">
        <v>220</v>
      </c>
      <c r="J26" s="4">
        <v>310</v>
      </c>
      <c r="K26" s="4" t="s">
        <v>19</v>
      </c>
    </row>
    <row r="29" spans="2:10" ht="12.75">
      <c r="B29" s="4" t="s">
        <v>21</v>
      </c>
      <c r="C29" s="4" t="s">
        <v>19</v>
      </c>
      <c r="D29" s="2" t="s">
        <v>12</v>
      </c>
      <c r="H29" s="4"/>
      <c r="I29" s="4"/>
      <c r="J29" s="4"/>
    </row>
    <row r="30" spans="2:10" ht="12.75">
      <c r="B30" s="4">
        <v>1</v>
      </c>
      <c r="C30" s="4">
        <v>3</v>
      </c>
      <c r="D30" s="5">
        <f>B30/SUM(B30:C30)</f>
        <v>0.25</v>
      </c>
      <c r="H30" s="4"/>
      <c r="I30" s="4"/>
      <c r="J30" s="5"/>
    </row>
    <row r="31" spans="2:4" ht="12.75">
      <c r="B31" s="4" t="s">
        <v>16</v>
      </c>
      <c r="C31" s="4" t="s">
        <v>24</v>
      </c>
      <c r="D31" s="5"/>
    </row>
    <row r="32" spans="1:3" ht="12.75">
      <c r="A32" s="6" t="s">
        <v>22</v>
      </c>
      <c r="B32" s="4">
        <f>SUM(C13,I13,C26,I26)</f>
        <v>920</v>
      </c>
      <c r="C32" s="4">
        <f>SUM(D13,J13,D26,J26)</f>
        <v>1145</v>
      </c>
    </row>
    <row r="33" spans="1:3" ht="12.75">
      <c r="A33" s="6" t="s">
        <v>23</v>
      </c>
      <c r="B33" s="7">
        <f>B32/4</f>
        <v>230</v>
      </c>
      <c r="C33" s="7">
        <f>C32/4</f>
        <v>286.25</v>
      </c>
    </row>
    <row r="35" spans="1:5" ht="12.75">
      <c r="A35" s="2" t="s">
        <v>26</v>
      </c>
      <c r="B35" s="2"/>
      <c r="C35" s="2" t="s">
        <v>8</v>
      </c>
      <c r="D35" s="2"/>
      <c r="E35" s="2"/>
    </row>
    <row r="36" spans="1:5" ht="12.75">
      <c r="A36" s="2"/>
      <c r="B36" s="2" t="s">
        <v>9</v>
      </c>
      <c r="C36" s="2" t="s">
        <v>10</v>
      </c>
      <c r="D36" s="2" t="s">
        <v>11</v>
      </c>
      <c r="E36" s="2" t="s">
        <v>12</v>
      </c>
    </row>
    <row r="37" spans="1:5" ht="12.75">
      <c r="A37" s="2" t="s">
        <v>4</v>
      </c>
      <c r="B37" s="4">
        <f>SUM(B4,H4,B17,H17)</f>
        <v>0</v>
      </c>
      <c r="C37" s="4">
        <f>SUM(C4,I4,C17,I17)</f>
        <v>0</v>
      </c>
      <c r="D37" s="4">
        <f>SUM(D4,J4,D17,J17)</f>
        <v>2</v>
      </c>
      <c r="E37" s="5">
        <v>0</v>
      </c>
    </row>
    <row r="38" spans="1:5" ht="12.75">
      <c r="A38" s="2" t="s">
        <v>2</v>
      </c>
      <c r="B38" s="4">
        <f aca="true" t="shared" si="3" ref="B38:B43">SUM(B5,H5,B18,H18)</f>
        <v>24</v>
      </c>
      <c r="C38" s="4">
        <f aca="true" t="shared" si="4" ref="C38:C43">SUM(C5,I5,C18,I18)</f>
        <v>7</v>
      </c>
      <c r="D38" s="4">
        <f aca="true" t="shared" si="5" ref="D38:D43">SUM(D5,J5,D18,J18)</f>
        <v>12</v>
      </c>
      <c r="E38" s="5">
        <f>C38/B38</f>
        <v>0.2916666666666667</v>
      </c>
    </row>
    <row r="39" spans="1:5" ht="12.75">
      <c r="A39" s="2" t="s">
        <v>1</v>
      </c>
      <c r="B39" s="4">
        <f t="shared" si="3"/>
        <v>40</v>
      </c>
      <c r="C39" s="4">
        <f t="shared" si="4"/>
        <v>24</v>
      </c>
      <c r="D39" s="4">
        <f t="shared" si="5"/>
        <v>12</v>
      </c>
      <c r="E39" s="5">
        <f>C39/B39</f>
        <v>0.6</v>
      </c>
    </row>
    <row r="40" spans="1:5" ht="12.75">
      <c r="A40" s="2" t="s">
        <v>5</v>
      </c>
      <c r="B40" s="4">
        <f t="shared" si="3"/>
        <v>2</v>
      </c>
      <c r="C40" s="4">
        <f t="shared" si="4"/>
        <v>1</v>
      </c>
      <c r="D40" s="4">
        <f t="shared" si="5"/>
        <v>2</v>
      </c>
      <c r="E40" s="5">
        <f>C40/B40</f>
        <v>0.5</v>
      </c>
    </row>
    <row r="41" spans="1:5" ht="12.75">
      <c r="A41" s="2" t="s">
        <v>7</v>
      </c>
      <c r="B41" s="4">
        <f t="shared" si="3"/>
        <v>25</v>
      </c>
      <c r="C41" s="4">
        <f t="shared" si="4"/>
        <v>18</v>
      </c>
      <c r="D41" s="4">
        <f t="shared" si="5"/>
        <v>9</v>
      </c>
      <c r="E41" s="5">
        <f>C41/B41</f>
        <v>0.72</v>
      </c>
    </row>
    <row r="42" spans="1:5" ht="12.75">
      <c r="A42" s="2" t="s">
        <v>6</v>
      </c>
      <c r="B42" s="4">
        <f t="shared" si="3"/>
        <v>0</v>
      </c>
      <c r="C42" s="4">
        <f t="shared" si="4"/>
        <v>0</v>
      </c>
      <c r="D42" s="4">
        <f t="shared" si="5"/>
        <v>0</v>
      </c>
      <c r="E42" s="5">
        <v>0</v>
      </c>
    </row>
    <row r="43" spans="1:5" ht="12.75">
      <c r="A43" s="2" t="s">
        <v>3</v>
      </c>
      <c r="B43" s="4">
        <f t="shared" si="3"/>
        <v>24</v>
      </c>
      <c r="C43" s="4">
        <f t="shared" si="4"/>
        <v>13</v>
      </c>
      <c r="D43" s="4">
        <f t="shared" si="5"/>
        <v>11</v>
      </c>
      <c r="E43" s="5">
        <f>C43/B43</f>
        <v>0.5416666666666666</v>
      </c>
    </row>
    <row r="44" spans="1:5" ht="12.75">
      <c r="A44" s="6" t="s">
        <v>25</v>
      </c>
      <c r="B44" s="4">
        <f>SUM(B37:B43)</f>
        <v>115</v>
      </c>
      <c r="C44" s="4">
        <f>SUM(C37:C43)</f>
        <v>63</v>
      </c>
      <c r="D44" s="4"/>
      <c r="E44" s="5">
        <f>C44/B44</f>
        <v>0.5478260869565217</v>
      </c>
    </row>
  </sheetData>
  <printOptions gridLines="1"/>
  <pageMargins left="0.75" right="0.75" top="1" bottom="1" header="0.5" footer="0.5"/>
  <pageSetup blackAndWhite="1"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dyoung</dc:creator>
  <cp:keywords/>
  <dc:description/>
  <cp:lastModifiedBy>David A. Young</cp:lastModifiedBy>
  <cp:lastPrinted>2010-04-12T14:43:01Z</cp:lastPrinted>
  <dcterms:created xsi:type="dcterms:W3CDTF">2010-04-10T04:12:51Z</dcterms:created>
  <dcterms:modified xsi:type="dcterms:W3CDTF">2010-04-12T14:44:16Z</dcterms:modified>
  <cp:category/>
  <cp:version/>
  <cp:contentType/>
  <cp:contentStatus/>
</cp:coreProperties>
</file>