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7AAAAAAA" sheetId="1" r:id="rId1"/>
    <sheet name="FHS" sheetId="2" r:id="rId2"/>
  </sheets>
  <definedNames/>
  <calcPr fullCalcOnLoad="1"/>
</workbook>
</file>

<file path=xl/sharedStrings.xml><?xml version="1.0" encoding="utf-8"?>
<sst xmlns="http://schemas.openxmlformats.org/spreadsheetml/2006/main" count="216" uniqueCount="132">
  <si>
    <t>Top Scorers Overall</t>
  </si>
  <si>
    <t>Team</t>
  </si>
  <si>
    <t>First Name</t>
  </si>
  <si>
    <t>Last Name</t>
  </si>
  <si>
    <t>Total</t>
  </si>
  <si>
    <t>Ft. Smith Northside</t>
  </si>
  <si>
    <t>Taylor</t>
  </si>
  <si>
    <t>Wehunt</t>
  </si>
  <si>
    <t>Cabot</t>
  </si>
  <si>
    <t>Will</t>
  </si>
  <si>
    <t>Otter</t>
  </si>
  <si>
    <t>Ft. Smith Southside</t>
  </si>
  <si>
    <t>Meredith</t>
  </si>
  <si>
    <t>Pitsch</t>
  </si>
  <si>
    <t>Conway</t>
  </si>
  <si>
    <t>West</t>
  </si>
  <si>
    <t>Fayetteville</t>
  </si>
  <si>
    <t>Kathy</t>
  </si>
  <si>
    <t>Gea</t>
  </si>
  <si>
    <t>Daniel</t>
  </si>
  <si>
    <t>Carman</t>
  </si>
  <si>
    <t>Trinh</t>
  </si>
  <si>
    <t>Little Rock Central</t>
  </si>
  <si>
    <t>Bob</t>
  </si>
  <si>
    <t>Zhao</t>
  </si>
  <si>
    <t>Parker</t>
  </si>
  <si>
    <t>Alex</t>
  </si>
  <si>
    <t>D'Allsera</t>
  </si>
  <si>
    <t>(Minimum 20 questions)</t>
  </si>
  <si>
    <t>Games</t>
  </si>
  <si>
    <t>PPG</t>
  </si>
  <si>
    <t>Team Scores</t>
  </si>
  <si>
    <t>West Memphis</t>
  </si>
  <si>
    <t>Stephen Dang</t>
  </si>
  <si>
    <t>Mal-luch O'Meara</t>
  </si>
  <si>
    <t>Chris Sparrow</t>
  </si>
  <si>
    <t>Laylah Leon</t>
  </si>
  <si>
    <t>Total Points</t>
  </si>
  <si>
    <t>Rogers</t>
  </si>
  <si>
    <t>Stephen Franklin</t>
  </si>
  <si>
    <t>Erinn Mitsch</t>
  </si>
  <si>
    <t>Nancy Aguilar</t>
  </si>
  <si>
    <t>Jeanie Galletly</t>
  </si>
  <si>
    <t>Trevor metheny</t>
  </si>
  <si>
    <t>J Sautzenberger</t>
  </si>
  <si>
    <t>Tori Metheny</t>
  </si>
  <si>
    <t>Billy Hawkins</t>
  </si>
  <si>
    <t>Alex D'Allsera</t>
  </si>
  <si>
    <t>Jonathan Wang</t>
  </si>
  <si>
    <t>Kathy Gea</t>
  </si>
  <si>
    <t>George Paulson</t>
  </si>
  <si>
    <t>Toni Li</t>
  </si>
  <si>
    <t>Bob Zhao</t>
  </si>
  <si>
    <t>Josh Hammons</t>
  </si>
  <si>
    <t>John Clements</t>
  </si>
  <si>
    <t>Alex Zhang</t>
  </si>
  <si>
    <t>David ye</t>
  </si>
  <si>
    <t>Elton Zhou</t>
  </si>
  <si>
    <t>Imran Mumtaz</t>
  </si>
  <si>
    <t>Anna Troll</t>
  </si>
  <si>
    <t>Hamza Syed</t>
  </si>
  <si>
    <t>Thomas Harkey</t>
  </si>
  <si>
    <t>Taylor West</t>
  </si>
  <si>
    <t>Parker West</t>
  </si>
  <si>
    <t>Sigan Chen</t>
  </si>
  <si>
    <t>Vincent Sinclair</t>
  </si>
  <si>
    <t>Destiny Hemphill</t>
  </si>
  <si>
    <t>Jevin Tzeng</t>
  </si>
  <si>
    <t>Zach Lachowsky</t>
  </si>
  <si>
    <t>Selene Spatz</t>
  </si>
  <si>
    <t>Morgan Woodward</t>
  </si>
  <si>
    <t>Tessa Cook</t>
  </si>
  <si>
    <t>Fort Smith Northside</t>
  </si>
  <si>
    <t>Taylor Wehunt</t>
  </si>
  <si>
    <t>Chris Hopkins</t>
  </si>
  <si>
    <t>Ricky Nolen</t>
  </si>
  <si>
    <t>Mitch Lowry</t>
  </si>
  <si>
    <t>Zac Paschal</t>
  </si>
  <si>
    <t>Jesse Flurry</t>
  </si>
  <si>
    <t>Langdon Emms</t>
  </si>
  <si>
    <t>Zach Wilson</t>
  </si>
  <si>
    <t>Fort Smith Southside</t>
  </si>
  <si>
    <t>Meredith Pitsch</t>
  </si>
  <si>
    <t>Caroline Chen</t>
  </si>
  <si>
    <t>Daniel Trinh</t>
  </si>
  <si>
    <t>Sre Forukanti</t>
  </si>
  <si>
    <t>Daniel Martin</t>
  </si>
  <si>
    <t>Paul Neagle</t>
  </si>
  <si>
    <t>Robby Wuthrich</t>
  </si>
  <si>
    <t>Emily Langham</t>
  </si>
  <si>
    <t>Alehandro Rivera</t>
  </si>
  <si>
    <t>Will Otter</t>
  </si>
  <si>
    <t>Layne Bernardo</t>
  </si>
  <si>
    <t>Tony Cardillo</t>
  </si>
  <si>
    <t>Daniel Carman</t>
  </si>
  <si>
    <t>Jordan Reed</t>
  </si>
  <si>
    <t>Harrison Cardillo</t>
  </si>
  <si>
    <t>Emily Riley</t>
  </si>
  <si>
    <t>Rose Arnold</t>
  </si>
  <si>
    <t>Celina Miranda</t>
  </si>
  <si>
    <t>Top Teams (By Place)</t>
  </si>
  <si>
    <t>AETN</t>
  </si>
  <si>
    <t>Rank</t>
  </si>
  <si>
    <t>TOP TEAMS BY PPG</t>
  </si>
  <si>
    <t>7A HIGH SCHOOL QUIZ BOWL STATE CHAMPIONSHIPS STAT SHEET</t>
  </si>
  <si>
    <t>CABOT, ARKANSAS</t>
  </si>
  <si>
    <t>*APRIL 2, 2011</t>
  </si>
  <si>
    <t>Elton</t>
  </si>
  <si>
    <t>Zhou</t>
  </si>
  <si>
    <t>Stephen</t>
  </si>
  <si>
    <t>Franklin</t>
  </si>
  <si>
    <t>Chris</t>
  </si>
  <si>
    <t>Sparrow</t>
  </si>
  <si>
    <t>* Yellow Denotes MVP</t>
  </si>
  <si>
    <t>**Green Denotes All-Tournament (5 PPG Req'd)</t>
  </si>
  <si>
    <t>David</t>
  </si>
  <si>
    <t>Ye</t>
  </si>
  <si>
    <t>Wins</t>
  </si>
  <si>
    <t>Losses</t>
  </si>
  <si>
    <t>Cabot 7AAAAAAA State Finals - April 2, 2010</t>
  </si>
  <si>
    <t>Game 1 - Central</t>
  </si>
  <si>
    <t>Correct</t>
  </si>
  <si>
    <t>Percent</t>
  </si>
  <si>
    <t>Totals</t>
  </si>
  <si>
    <t>Game 2 - Rogers</t>
  </si>
  <si>
    <t>FHS</t>
  </si>
  <si>
    <t>Central</t>
  </si>
  <si>
    <t>Others</t>
  </si>
  <si>
    <t>Game 1 - Conway</t>
  </si>
  <si>
    <t>Total=</t>
  </si>
  <si>
    <t>Attempt</t>
  </si>
  <si>
    <t>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</si>
</sst>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24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24" borderId="15" xfId="0" applyFill="1" applyBorder="1" applyAlignment="1">
      <alignment horizontal="center"/>
    </xf>
    <xf numFmtId="1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Fill="1" applyBorder="1" applyAlignment="1">
      <alignment/>
    </xf>
    <xf numFmtId="0" fontId="0" fillId="25" borderId="10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6" borderId="10" xfId="0" applyFill="1" applyBorder="1" applyAlignment="1">
      <alignment horizontal="center"/>
    </xf>
    <xf numFmtId="0" fontId="0" fillId="26" borderId="10" xfId="0" applyFill="1" applyBorder="1" applyAlignment="1">
      <alignment/>
    </xf>
    <xf numFmtId="0" fontId="0" fillId="27" borderId="12" xfId="0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PageLayoutView="0" workbookViewId="0" topLeftCell="A1">
      <selection activeCell="B74" sqref="B74:B78"/>
    </sheetView>
  </sheetViews>
  <sheetFormatPr defaultColWidth="9.140625" defaultRowHeight="15"/>
  <cols>
    <col min="1" max="1" width="9.7109375" style="0" customWidth="1"/>
    <col min="2" max="2" width="19.7109375" style="0" customWidth="1"/>
    <col min="3" max="3" width="11.00390625" style="0" customWidth="1"/>
    <col min="4" max="4" width="18.421875" style="0" customWidth="1"/>
  </cols>
  <sheetData>
    <row r="1" ht="15">
      <c r="A1" t="s">
        <v>104</v>
      </c>
    </row>
    <row r="2" ht="15">
      <c r="A2" s="17" t="s">
        <v>106</v>
      </c>
    </row>
    <row r="3" ht="15">
      <c r="A3" t="s">
        <v>105</v>
      </c>
    </row>
    <row r="4" ht="15.75" thickBot="1"/>
    <row r="5" ht="15.75" thickBot="1">
      <c r="B5" s="15" t="s">
        <v>100</v>
      </c>
    </row>
    <row r="6" ht="15.75" thickBot="1"/>
    <row r="7" spans="1:4" ht="15.75" thickBot="1">
      <c r="A7" s="9" t="s">
        <v>102</v>
      </c>
      <c r="B7" s="12" t="s">
        <v>1</v>
      </c>
      <c r="C7" s="25" t="s">
        <v>117</v>
      </c>
      <c r="D7" s="26" t="s">
        <v>118</v>
      </c>
    </row>
    <row r="8" spans="1:4" ht="15">
      <c r="A8" s="8"/>
      <c r="B8" s="8"/>
      <c r="C8" s="8"/>
      <c r="D8" s="8"/>
    </row>
    <row r="9" spans="1:4" ht="15">
      <c r="A9" s="27" t="s">
        <v>101</v>
      </c>
      <c r="B9" s="3" t="s">
        <v>8</v>
      </c>
      <c r="C9" s="2">
        <v>5</v>
      </c>
      <c r="D9" s="2">
        <v>0</v>
      </c>
    </row>
    <row r="10" spans="1:4" ht="15">
      <c r="A10" s="2" t="s">
        <v>101</v>
      </c>
      <c r="B10" s="3" t="s">
        <v>11</v>
      </c>
      <c r="C10" s="2">
        <v>5</v>
      </c>
      <c r="D10" s="2">
        <v>0</v>
      </c>
    </row>
    <row r="11" spans="1:4" ht="15">
      <c r="A11" s="2">
        <v>3</v>
      </c>
      <c r="B11" s="3" t="s">
        <v>5</v>
      </c>
      <c r="C11" s="2">
        <v>3</v>
      </c>
      <c r="D11" s="2">
        <v>3</v>
      </c>
    </row>
    <row r="12" spans="1:4" ht="15">
      <c r="A12" s="2">
        <v>4</v>
      </c>
      <c r="B12" s="3" t="s">
        <v>14</v>
      </c>
      <c r="C12" s="2">
        <v>3</v>
      </c>
      <c r="D12" s="2">
        <v>3</v>
      </c>
    </row>
    <row r="13" ht="15.75" thickBot="1"/>
    <row r="14" ht="15.75" thickBot="1">
      <c r="B14" s="15" t="s">
        <v>103</v>
      </c>
    </row>
    <row r="15" ht="15.75" thickBot="1"/>
    <row r="16" spans="1:5" ht="15.75" thickBot="1">
      <c r="A16" s="9" t="s">
        <v>102</v>
      </c>
      <c r="B16" s="12" t="s">
        <v>1</v>
      </c>
      <c r="C16" s="10" t="s">
        <v>30</v>
      </c>
      <c r="D16" s="13" t="s">
        <v>37</v>
      </c>
      <c r="E16" s="14" t="s">
        <v>29</v>
      </c>
    </row>
    <row r="17" spans="1:5" ht="15">
      <c r="A17" s="8"/>
      <c r="B17" s="8"/>
      <c r="C17" s="8"/>
      <c r="D17" s="8"/>
      <c r="E17" s="8"/>
    </row>
    <row r="18" spans="1:5" ht="15">
      <c r="A18" s="2">
        <v>1</v>
      </c>
      <c r="B18" s="3" t="s">
        <v>8</v>
      </c>
      <c r="C18" s="2">
        <v>358</v>
      </c>
      <c r="D18" s="2">
        <v>1790</v>
      </c>
      <c r="E18" s="2">
        <v>5</v>
      </c>
    </row>
    <row r="19" spans="1:5" ht="15">
      <c r="A19" s="2">
        <v>2</v>
      </c>
      <c r="B19" s="3" t="s">
        <v>11</v>
      </c>
      <c r="C19" s="2">
        <v>317</v>
      </c>
      <c r="D19" s="2">
        <v>1585</v>
      </c>
      <c r="E19" s="2">
        <v>5</v>
      </c>
    </row>
    <row r="20" spans="1:5" ht="15">
      <c r="A20" s="2">
        <v>3</v>
      </c>
      <c r="B20" s="3" t="s">
        <v>14</v>
      </c>
      <c r="C20" s="2">
        <v>272.5</v>
      </c>
      <c r="D20" s="2">
        <v>1635</v>
      </c>
      <c r="E20" s="2">
        <v>6</v>
      </c>
    </row>
    <row r="21" spans="1:5" ht="15">
      <c r="A21" s="2">
        <v>4</v>
      </c>
      <c r="B21" s="3" t="s">
        <v>22</v>
      </c>
      <c r="C21" s="2">
        <v>270</v>
      </c>
      <c r="D21" s="2">
        <v>1080</v>
      </c>
      <c r="E21" s="2">
        <v>4</v>
      </c>
    </row>
    <row r="22" spans="1:5" ht="15">
      <c r="A22" s="2">
        <v>5</v>
      </c>
      <c r="B22" s="3" t="s">
        <v>5</v>
      </c>
      <c r="C22" s="2">
        <v>265</v>
      </c>
      <c r="D22" s="2">
        <v>1590</v>
      </c>
      <c r="E22" s="2">
        <v>6</v>
      </c>
    </row>
    <row r="23" spans="1:5" ht="15">
      <c r="A23" s="2">
        <v>6</v>
      </c>
      <c r="B23" s="3" t="s">
        <v>16</v>
      </c>
      <c r="C23" s="2">
        <v>253.75</v>
      </c>
      <c r="D23" s="2">
        <v>1015</v>
      </c>
      <c r="E23" s="2">
        <v>4</v>
      </c>
    </row>
    <row r="24" spans="1:5" ht="15">
      <c r="A24" s="2">
        <v>7</v>
      </c>
      <c r="B24" s="3" t="s">
        <v>32</v>
      </c>
      <c r="C24" s="2">
        <v>201.25</v>
      </c>
      <c r="D24" s="2">
        <v>805</v>
      </c>
      <c r="E24" s="2">
        <v>4</v>
      </c>
    </row>
    <row r="25" spans="1:5" ht="15">
      <c r="A25" s="2">
        <v>8</v>
      </c>
      <c r="B25" s="3" t="s">
        <v>38</v>
      </c>
      <c r="C25" s="2">
        <v>166.25</v>
      </c>
      <c r="D25" s="2">
        <v>665</v>
      </c>
      <c r="E25" s="2">
        <v>4</v>
      </c>
    </row>
    <row r="28" ht="15.75" thickBot="1"/>
    <row r="29" spans="2:5" ht="15.75" thickBot="1">
      <c r="B29" s="15" t="s">
        <v>0</v>
      </c>
      <c r="C29" t="s">
        <v>28</v>
      </c>
      <c r="E29" t="s">
        <v>113</v>
      </c>
    </row>
    <row r="30" ht="15.75" thickBot="1">
      <c r="E30" t="s">
        <v>114</v>
      </c>
    </row>
    <row r="31" spans="1:7" ht="15.75" thickBot="1">
      <c r="A31" s="9" t="s">
        <v>102</v>
      </c>
      <c r="B31" s="12" t="s">
        <v>1</v>
      </c>
      <c r="C31" s="11" t="s">
        <v>2</v>
      </c>
      <c r="D31" s="12" t="s">
        <v>3</v>
      </c>
      <c r="E31" s="11" t="s">
        <v>4</v>
      </c>
      <c r="F31" s="12" t="s">
        <v>29</v>
      </c>
      <c r="G31" s="10" t="s">
        <v>30</v>
      </c>
    </row>
    <row r="32" spans="1:7" ht="15">
      <c r="A32" s="8"/>
      <c r="B32" s="16"/>
      <c r="C32" s="16"/>
      <c r="D32" s="16"/>
      <c r="E32" s="16"/>
      <c r="F32" s="16"/>
      <c r="G32" s="16"/>
    </row>
    <row r="33" spans="1:7" ht="15">
      <c r="A33" s="21">
        <v>1</v>
      </c>
      <c r="B33" s="22" t="s">
        <v>5</v>
      </c>
      <c r="C33" s="22" t="s">
        <v>6</v>
      </c>
      <c r="D33" s="22" t="s">
        <v>7</v>
      </c>
      <c r="E33" s="21">
        <v>72</v>
      </c>
      <c r="F33" s="21">
        <v>6</v>
      </c>
      <c r="G33" s="21">
        <f>QUOTIENT(E33,F33)</f>
        <v>12</v>
      </c>
    </row>
    <row r="34" spans="1:7" ht="15">
      <c r="A34" s="23">
        <v>2</v>
      </c>
      <c r="B34" s="24" t="s">
        <v>8</v>
      </c>
      <c r="C34" s="24" t="s">
        <v>9</v>
      </c>
      <c r="D34" s="24" t="s">
        <v>10</v>
      </c>
      <c r="E34" s="23">
        <v>52</v>
      </c>
      <c r="F34" s="23">
        <v>5</v>
      </c>
      <c r="G34" s="23">
        <f aca="true" t="shared" si="0" ref="G34:G46">QUOTIENT(E34,F34)</f>
        <v>10</v>
      </c>
    </row>
    <row r="35" spans="1:7" ht="15">
      <c r="A35" s="23">
        <v>3</v>
      </c>
      <c r="B35" s="24" t="s">
        <v>11</v>
      </c>
      <c r="C35" s="24" t="s">
        <v>12</v>
      </c>
      <c r="D35" s="24" t="s">
        <v>13</v>
      </c>
      <c r="E35" s="23">
        <v>45</v>
      </c>
      <c r="F35" s="23">
        <v>5</v>
      </c>
      <c r="G35" s="23">
        <f t="shared" si="0"/>
        <v>9</v>
      </c>
    </row>
    <row r="36" spans="1:7" ht="15">
      <c r="A36" s="23">
        <v>4</v>
      </c>
      <c r="B36" s="24" t="s">
        <v>14</v>
      </c>
      <c r="C36" s="24" t="s">
        <v>6</v>
      </c>
      <c r="D36" s="24" t="s">
        <v>15</v>
      </c>
      <c r="E36" s="23">
        <v>37</v>
      </c>
      <c r="F36" s="23">
        <v>6</v>
      </c>
      <c r="G36" s="23">
        <f t="shared" si="0"/>
        <v>6</v>
      </c>
    </row>
    <row r="37" spans="1:7" ht="15">
      <c r="A37" s="23">
        <v>5</v>
      </c>
      <c r="B37" s="24" t="s">
        <v>16</v>
      </c>
      <c r="C37" s="24" t="s">
        <v>17</v>
      </c>
      <c r="D37" s="24" t="s">
        <v>18</v>
      </c>
      <c r="E37" s="23">
        <v>35</v>
      </c>
      <c r="F37" s="23">
        <v>4</v>
      </c>
      <c r="G37" s="23">
        <f t="shared" si="0"/>
        <v>8</v>
      </c>
    </row>
    <row r="38" spans="1:7" ht="15">
      <c r="A38" s="23">
        <v>6</v>
      </c>
      <c r="B38" s="24" t="s">
        <v>8</v>
      </c>
      <c r="C38" s="24" t="s">
        <v>19</v>
      </c>
      <c r="D38" s="24" t="s">
        <v>20</v>
      </c>
      <c r="E38" s="23">
        <v>34</v>
      </c>
      <c r="F38" s="23">
        <v>5</v>
      </c>
      <c r="G38" s="23">
        <f t="shared" si="0"/>
        <v>6</v>
      </c>
    </row>
    <row r="39" spans="1:7" ht="15">
      <c r="A39" s="23">
        <v>7</v>
      </c>
      <c r="B39" s="24" t="s">
        <v>11</v>
      </c>
      <c r="C39" s="24" t="s">
        <v>19</v>
      </c>
      <c r="D39" s="24" t="s">
        <v>21</v>
      </c>
      <c r="E39" s="23">
        <v>32</v>
      </c>
      <c r="F39" s="23">
        <v>5</v>
      </c>
      <c r="G39" s="23">
        <f t="shared" si="0"/>
        <v>6</v>
      </c>
    </row>
    <row r="40" spans="1:7" ht="15">
      <c r="A40" s="23">
        <v>8</v>
      </c>
      <c r="B40" s="24" t="s">
        <v>22</v>
      </c>
      <c r="C40" s="24" t="s">
        <v>23</v>
      </c>
      <c r="D40" s="24" t="s">
        <v>24</v>
      </c>
      <c r="E40" s="23">
        <v>27</v>
      </c>
      <c r="F40" s="23">
        <v>4</v>
      </c>
      <c r="G40" s="23">
        <f t="shared" si="0"/>
        <v>6</v>
      </c>
    </row>
    <row r="41" spans="1:7" ht="15">
      <c r="A41" s="2">
        <v>9</v>
      </c>
      <c r="B41" s="3" t="s">
        <v>14</v>
      </c>
      <c r="C41" s="3" t="s">
        <v>25</v>
      </c>
      <c r="D41" s="3" t="s">
        <v>15</v>
      </c>
      <c r="E41" s="2">
        <v>25</v>
      </c>
      <c r="F41" s="2">
        <v>6</v>
      </c>
      <c r="G41" s="2">
        <f t="shared" si="0"/>
        <v>4</v>
      </c>
    </row>
    <row r="42" spans="1:7" ht="15">
      <c r="A42" s="23">
        <v>10</v>
      </c>
      <c r="B42" s="24" t="s">
        <v>16</v>
      </c>
      <c r="C42" s="24" t="s">
        <v>26</v>
      </c>
      <c r="D42" s="24" t="s">
        <v>27</v>
      </c>
      <c r="E42" s="23">
        <v>20</v>
      </c>
      <c r="F42" s="23">
        <v>4</v>
      </c>
      <c r="G42" s="23">
        <f t="shared" si="0"/>
        <v>5</v>
      </c>
    </row>
    <row r="43" spans="1:7" ht="15">
      <c r="A43" s="18"/>
      <c r="B43" s="20" t="s">
        <v>22</v>
      </c>
      <c r="C43" s="20" t="s">
        <v>107</v>
      </c>
      <c r="D43" s="20" t="s">
        <v>108</v>
      </c>
      <c r="E43" s="18">
        <v>19</v>
      </c>
      <c r="F43" s="18">
        <v>4</v>
      </c>
      <c r="G43" s="18">
        <f t="shared" si="0"/>
        <v>4</v>
      </c>
    </row>
    <row r="44" spans="1:7" ht="15">
      <c r="A44" s="18"/>
      <c r="B44" s="20" t="s">
        <v>38</v>
      </c>
      <c r="C44" s="20" t="s">
        <v>109</v>
      </c>
      <c r="D44" s="20" t="s">
        <v>110</v>
      </c>
      <c r="E44" s="18">
        <v>18</v>
      </c>
      <c r="F44" s="18">
        <v>4</v>
      </c>
      <c r="G44" s="18">
        <f t="shared" si="0"/>
        <v>4</v>
      </c>
    </row>
    <row r="45" spans="1:7" ht="15">
      <c r="A45" s="18"/>
      <c r="B45" s="20" t="s">
        <v>32</v>
      </c>
      <c r="C45" s="20" t="s">
        <v>111</v>
      </c>
      <c r="D45" s="20" t="s">
        <v>112</v>
      </c>
      <c r="E45" s="18">
        <v>18</v>
      </c>
      <c r="F45" s="18">
        <v>4</v>
      </c>
      <c r="G45" s="18">
        <f t="shared" si="0"/>
        <v>4</v>
      </c>
    </row>
    <row r="46" spans="1:7" ht="15">
      <c r="A46" s="18"/>
      <c r="B46" s="20" t="s">
        <v>22</v>
      </c>
      <c r="C46" s="20" t="s">
        <v>115</v>
      </c>
      <c r="D46" s="20" t="s">
        <v>116</v>
      </c>
      <c r="E46" s="18">
        <v>17</v>
      </c>
      <c r="F46" s="18">
        <v>4</v>
      </c>
      <c r="G46" s="18">
        <f t="shared" si="0"/>
        <v>4</v>
      </c>
    </row>
    <row r="47" spans="1:7" ht="15">
      <c r="A47" s="18"/>
      <c r="B47" s="19"/>
      <c r="C47" s="19"/>
      <c r="D47" s="19"/>
      <c r="E47" s="18"/>
      <c r="F47" s="18"/>
      <c r="G47" s="18"/>
    </row>
    <row r="48" spans="1:7" ht="15">
      <c r="A48" s="18"/>
      <c r="B48" s="19"/>
      <c r="C48" s="19"/>
      <c r="D48" s="19"/>
      <c r="E48" s="18"/>
      <c r="F48" s="18"/>
      <c r="G48" s="18"/>
    </row>
    <row r="49" ht="15.75" thickBot="1">
      <c r="A49" s="1"/>
    </row>
    <row r="50" spans="2:3" ht="15.75" thickBot="1">
      <c r="B50" s="4" t="s">
        <v>31</v>
      </c>
      <c r="C50" s="4" t="s">
        <v>37</v>
      </c>
    </row>
    <row r="51" ht="15.75" thickBot="1"/>
    <row r="52" spans="1:3" ht="15.75" thickBot="1">
      <c r="A52" s="5"/>
      <c r="B52" s="6" t="s">
        <v>32</v>
      </c>
      <c r="C52" s="7"/>
    </row>
    <row r="53" ht="15">
      <c r="C53" s="1"/>
    </row>
    <row r="54" spans="2:3" ht="15">
      <c r="B54" t="s">
        <v>33</v>
      </c>
      <c r="C54" s="1">
        <v>5</v>
      </c>
    </row>
    <row r="55" spans="2:3" ht="15">
      <c r="B55" t="s">
        <v>34</v>
      </c>
      <c r="C55" s="1">
        <v>8</v>
      </c>
    </row>
    <row r="56" spans="2:3" ht="15">
      <c r="B56" t="s">
        <v>35</v>
      </c>
      <c r="C56" s="1">
        <v>18</v>
      </c>
    </row>
    <row r="57" spans="2:3" ht="15">
      <c r="B57" t="s">
        <v>36</v>
      </c>
      <c r="C57" s="1">
        <v>15</v>
      </c>
    </row>
    <row r="58" spans="2:3" ht="15">
      <c r="B58" t="s">
        <v>46</v>
      </c>
      <c r="C58" s="1">
        <v>0</v>
      </c>
    </row>
    <row r="59" ht="15">
      <c r="C59" s="1"/>
    </row>
    <row r="60" ht="15.75" thickBot="1">
      <c r="C60" s="1"/>
    </row>
    <row r="61" spans="1:3" ht="15.75" thickBot="1">
      <c r="A61" s="5"/>
      <c r="B61" s="6" t="s">
        <v>38</v>
      </c>
      <c r="C61" s="7"/>
    </row>
    <row r="62" ht="15">
      <c r="C62" s="1"/>
    </row>
    <row r="63" spans="2:3" ht="15">
      <c r="B63" t="s">
        <v>39</v>
      </c>
      <c r="C63" s="1">
        <v>18</v>
      </c>
    </row>
    <row r="64" spans="2:3" ht="15">
      <c r="B64" t="s">
        <v>40</v>
      </c>
      <c r="C64" s="1">
        <v>0</v>
      </c>
    </row>
    <row r="65" spans="2:3" ht="15">
      <c r="B65" t="s">
        <v>41</v>
      </c>
      <c r="C65" s="1">
        <v>1</v>
      </c>
    </row>
    <row r="66" spans="2:3" ht="15">
      <c r="B66" t="s">
        <v>42</v>
      </c>
      <c r="C66" s="1">
        <v>0</v>
      </c>
    </row>
    <row r="67" spans="2:3" ht="15">
      <c r="B67" t="s">
        <v>43</v>
      </c>
      <c r="C67" s="1">
        <v>4</v>
      </c>
    </row>
    <row r="68" spans="2:3" ht="15">
      <c r="B68" t="s">
        <v>44</v>
      </c>
      <c r="C68" s="1">
        <v>12</v>
      </c>
    </row>
    <row r="69" spans="2:3" ht="15">
      <c r="B69" t="s">
        <v>45</v>
      </c>
      <c r="C69" s="1">
        <v>1</v>
      </c>
    </row>
    <row r="70" ht="15">
      <c r="C70" s="1"/>
    </row>
    <row r="71" ht="15.75" thickBot="1">
      <c r="C71" s="1"/>
    </row>
    <row r="72" spans="1:3" ht="15.75" thickBot="1">
      <c r="A72" s="5"/>
      <c r="B72" s="6" t="s">
        <v>16</v>
      </c>
      <c r="C72" s="7"/>
    </row>
    <row r="73" ht="15">
      <c r="C73" s="1"/>
    </row>
    <row r="74" spans="2:3" ht="15">
      <c r="B74" t="s">
        <v>47</v>
      </c>
      <c r="C74" s="1">
        <v>20</v>
      </c>
    </row>
    <row r="75" spans="2:3" ht="15">
      <c r="B75" t="s">
        <v>48</v>
      </c>
      <c r="C75" s="1">
        <v>6</v>
      </c>
    </row>
    <row r="76" spans="2:3" ht="15">
      <c r="B76" t="s">
        <v>49</v>
      </c>
      <c r="C76" s="1">
        <v>35</v>
      </c>
    </row>
    <row r="77" spans="2:3" ht="15">
      <c r="B77" t="s">
        <v>50</v>
      </c>
      <c r="C77" s="1">
        <v>5</v>
      </c>
    </row>
    <row r="78" spans="2:3" ht="15">
      <c r="B78" t="s">
        <v>51</v>
      </c>
      <c r="C78" s="1">
        <v>0</v>
      </c>
    </row>
    <row r="79" ht="15">
      <c r="C79" s="1"/>
    </row>
    <row r="80" ht="15.75" thickBot="1">
      <c r="C80" s="1"/>
    </row>
    <row r="81" spans="1:3" ht="15.75" thickBot="1">
      <c r="A81" s="5"/>
      <c r="B81" s="6" t="s">
        <v>22</v>
      </c>
      <c r="C81" s="7"/>
    </row>
    <row r="82" ht="15">
      <c r="C82" s="1"/>
    </row>
    <row r="83" spans="2:3" ht="15">
      <c r="B83" t="s">
        <v>52</v>
      </c>
      <c r="C83" s="1">
        <v>27</v>
      </c>
    </row>
    <row r="84" spans="2:3" ht="15">
      <c r="B84" t="s">
        <v>53</v>
      </c>
      <c r="C84" s="1">
        <v>3</v>
      </c>
    </row>
    <row r="85" spans="2:3" ht="15">
      <c r="B85" t="s">
        <v>54</v>
      </c>
      <c r="C85" s="1">
        <v>1</v>
      </c>
    </row>
    <row r="86" spans="2:3" ht="15">
      <c r="B86" t="s">
        <v>55</v>
      </c>
      <c r="C86" s="1">
        <v>2</v>
      </c>
    </row>
    <row r="87" spans="2:3" ht="15">
      <c r="B87" t="s">
        <v>56</v>
      </c>
      <c r="C87" s="1">
        <v>17</v>
      </c>
    </row>
    <row r="88" spans="2:3" ht="15">
      <c r="B88" t="s">
        <v>57</v>
      </c>
      <c r="C88" s="1">
        <v>19</v>
      </c>
    </row>
    <row r="89" spans="2:3" ht="15">
      <c r="B89" t="s">
        <v>58</v>
      </c>
      <c r="C89" s="1">
        <v>0</v>
      </c>
    </row>
    <row r="90" spans="2:3" ht="15">
      <c r="B90" t="s">
        <v>59</v>
      </c>
      <c r="C90" s="1">
        <v>0</v>
      </c>
    </row>
    <row r="91" spans="2:3" ht="15">
      <c r="B91" t="s">
        <v>60</v>
      </c>
      <c r="C91" s="1">
        <v>0</v>
      </c>
    </row>
    <row r="92" spans="2:3" ht="15">
      <c r="B92" t="s">
        <v>61</v>
      </c>
      <c r="C92" s="1">
        <v>0</v>
      </c>
    </row>
    <row r="93" ht="15">
      <c r="C93" s="1"/>
    </row>
    <row r="94" ht="15.75" thickBot="1">
      <c r="C94" s="1"/>
    </row>
    <row r="95" spans="1:3" ht="15.75" thickBot="1">
      <c r="A95" s="5"/>
      <c r="B95" s="6" t="s">
        <v>14</v>
      </c>
      <c r="C95" s="7"/>
    </row>
    <row r="96" ht="15">
      <c r="C96" s="1"/>
    </row>
    <row r="97" spans="2:3" ht="15">
      <c r="B97" t="s">
        <v>62</v>
      </c>
      <c r="C97" s="1">
        <v>37</v>
      </c>
    </row>
    <row r="98" spans="2:3" ht="15">
      <c r="B98" t="s">
        <v>63</v>
      </c>
      <c r="C98" s="1">
        <v>25</v>
      </c>
    </row>
    <row r="99" spans="2:3" ht="15">
      <c r="B99" t="s">
        <v>64</v>
      </c>
      <c r="C99" s="1">
        <v>0</v>
      </c>
    </row>
    <row r="100" spans="2:3" ht="15">
      <c r="B100" t="s">
        <v>65</v>
      </c>
      <c r="C100" s="1">
        <v>16</v>
      </c>
    </row>
    <row r="101" spans="2:3" ht="15">
      <c r="B101" t="s">
        <v>66</v>
      </c>
      <c r="C101" s="1">
        <v>9</v>
      </c>
    </row>
    <row r="102" spans="2:3" ht="15">
      <c r="B102" t="s">
        <v>67</v>
      </c>
      <c r="C102" s="1">
        <v>0</v>
      </c>
    </row>
    <row r="103" spans="2:3" ht="15">
      <c r="B103" t="s">
        <v>68</v>
      </c>
      <c r="C103" s="1">
        <v>14</v>
      </c>
    </row>
    <row r="104" spans="2:3" ht="15">
      <c r="B104" t="s">
        <v>69</v>
      </c>
      <c r="C104" s="1">
        <v>0</v>
      </c>
    </row>
    <row r="105" spans="2:3" ht="15">
      <c r="B105" t="s">
        <v>70</v>
      </c>
      <c r="C105" s="1">
        <v>1</v>
      </c>
    </row>
    <row r="106" spans="2:3" ht="15">
      <c r="B106" t="s">
        <v>71</v>
      </c>
      <c r="C106" s="1">
        <v>1</v>
      </c>
    </row>
    <row r="107" ht="15">
      <c r="C107" s="1"/>
    </row>
    <row r="108" ht="15.75" thickBot="1">
      <c r="C108" s="1"/>
    </row>
    <row r="109" spans="1:3" ht="15.75" thickBot="1">
      <c r="A109" s="5"/>
      <c r="B109" s="6" t="s">
        <v>72</v>
      </c>
      <c r="C109" s="7"/>
    </row>
    <row r="110" ht="15">
      <c r="C110" s="1"/>
    </row>
    <row r="111" spans="2:3" ht="15">
      <c r="B111" t="s">
        <v>73</v>
      </c>
      <c r="C111" s="1">
        <v>72</v>
      </c>
    </row>
    <row r="112" spans="2:3" ht="15">
      <c r="B112" t="s">
        <v>74</v>
      </c>
      <c r="C112" s="1">
        <v>0</v>
      </c>
    </row>
    <row r="113" spans="2:3" ht="15">
      <c r="B113" t="s">
        <v>75</v>
      </c>
      <c r="C113" s="1">
        <v>6</v>
      </c>
    </row>
    <row r="114" spans="2:3" ht="15">
      <c r="B114" t="s">
        <v>76</v>
      </c>
      <c r="C114" s="1">
        <v>17</v>
      </c>
    </row>
    <row r="115" spans="2:3" ht="15">
      <c r="B115" t="s">
        <v>77</v>
      </c>
      <c r="C115" s="1">
        <v>0</v>
      </c>
    </row>
    <row r="116" spans="2:3" ht="15">
      <c r="B116" t="s">
        <v>78</v>
      </c>
      <c r="C116" s="1">
        <v>0</v>
      </c>
    </row>
    <row r="117" spans="2:3" ht="15">
      <c r="B117" t="s">
        <v>79</v>
      </c>
      <c r="C117" s="1">
        <v>1</v>
      </c>
    </row>
    <row r="118" spans="2:3" ht="15">
      <c r="B118" t="s">
        <v>80</v>
      </c>
      <c r="C118" s="1">
        <v>8</v>
      </c>
    </row>
    <row r="119" ht="15">
      <c r="C119" s="1"/>
    </row>
    <row r="120" ht="15.75" thickBot="1">
      <c r="C120" s="1"/>
    </row>
    <row r="121" spans="1:3" ht="15.75" thickBot="1">
      <c r="A121" s="5"/>
      <c r="B121" s="6" t="s">
        <v>81</v>
      </c>
      <c r="C121" s="7"/>
    </row>
    <row r="122" ht="15">
      <c r="C122" s="1"/>
    </row>
    <row r="123" spans="2:3" ht="15">
      <c r="B123" t="s">
        <v>82</v>
      </c>
      <c r="C123" s="1">
        <v>45</v>
      </c>
    </row>
    <row r="124" spans="2:3" ht="15">
      <c r="B124" t="s">
        <v>83</v>
      </c>
      <c r="C124" s="1">
        <v>13</v>
      </c>
    </row>
    <row r="125" spans="2:3" ht="15">
      <c r="B125" t="s">
        <v>84</v>
      </c>
      <c r="C125" s="1">
        <v>32</v>
      </c>
    </row>
    <row r="126" spans="2:3" ht="15">
      <c r="B126" t="s">
        <v>85</v>
      </c>
      <c r="C126" s="1">
        <v>0</v>
      </c>
    </row>
    <row r="127" spans="2:3" ht="15">
      <c r="B127" t="s">
        <v>86</v>
      </c>
      <c r="C127" s="1">
        <v>1</v>
      </c>
    </row>
    <row r="128" spans="2:3" ht="15">
      <c r="B128" t="s">
        <v>87</v>
      </c>
      <c r="C128" s="1">
        <v>4</v>
      </c>
    </row>
    <row r="129" spans="2:3" ht="15">
      <c r="B129" t="s">
        <v>88</v>
      </c>
      <c r="C129" s="1">
        <v>0</v>
      </c>
    </row>
    <row r="130" spans="2:3" ht="15">
      <c r="B130" t="s">
        <v>89</v>
      </c>
      <c r="C130" s="1">
        <v>1</v>
      </c>
    </row>
    <row r="131" spans="2:3" ht="15">
      <c r="B131" t="s">
        <v>90</v>
      </c>
      <c r="C131" s="1">
        <v>0</v>
      </c>
    </row>
    <row r="132" ht="15.75" thickBot="1">
      <c r="C132" s="1"/>
    </row>
    <row r="133" spans="1:3" ht="15.75" thickBot="1">
      <c r="A133" s="5"/>
      <c r="B133" s="6" t="s">
        <v>8</v>
      </c>
      <c r="C133" s="7"/>
    </row>
    <row r="134" ht="15">
      <c r="C134" s="1"/>
    </row>
    <row r="135" spans="2:3" ht="15">
      <c r="B135" t="s">
        <v>91</v>
      </c>
      <c r="C135" s="1">
        <v>52</v>
      </c>
    </row>
    <row r="136" spans="2:3" ht="15">
      <c r="B136" t="s">
        <v>92</v>
      </c>
      <c r="C136" s="1">
        <v>17</v>
      </c>
    </row>
    <row r="137" spans="2:3" ht="15">
      <c r="B137" t="s">
        <v>93</v>
      </c>
      <c r="C137" s="1">
        <v>11</v>
      </c>
    </row>
    <row r="138" spans="2:3" ht="15">
      <c r="B138" t="s">
        <v>94</v>
      </c>
      <c r="C138" s="1">
        <v>34</v>
      </c>
    </row>
    <row r="139" spans="2:3" ht="15">
      <c r="B139" t="s">
        <v>95</v>
      </c>
      <c r="C139" s="1">
        <v>0</v>
      </c>
    </row>
    <row r="140" spans="2:3" ht="15">
      <c r="B140" t="s">
        <v>96</v>
      </c>
      <c r="C140" s="1">
        <v>0</v>
      </c>
    </row>
    <row r="141" spans="2:3" ht="15">
      <c r="B141" t="s">
        <v>97</v>
      </c>
      <c r="C141" s="1">
        <v>0</v>
      </c>
    </row>
    <row r="142" spans="2:3" ht="15">
      <c r="B142" t="s">
        <v>98</v>
      </c>
      <c r="C142" s="1">
        <v>0</v>
      </c>
    </row>
    <row r="143" spans="2:3" ht="15">
      <c r="B143" t="s">
        <v>99</v>
      </c>
      <c r="C143" s="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7.140625" style="0" customWidth="1"/>
    <col min="5" max="5" width="3.28125" style="0" customWidth="1"/>
    <col min="6" max="6" width="15.28125" style="0" bestFit="1" customWidth="1"/>
    <col min="10" max="10" width="2.57421875" style="0" customWidth="1"/>
    <col min="11" max="11" width="15.8515625" style="0" bestFit="1" customWidth="1"/>
    <col min="15" max="15" width="2.421875" style="0" customWidth="1"/>
    <col min="16" max="16" width="15.8515625" style="0" bestFit="1" customWidth="1"/>
    <col min="20" max="20" width="1.7109375" style="0" bestFit="1" customWidth="1"/>
  </cols>
  <sheetData>
    <row r="1" s="29" customFormat="1" ht="15">
      <c r="A1" s="29" t="s">
        <v>119</v>
      </c>
    </row>
    <row r="2" spans="1:19" s="29" customFormat="1" ht="15">
      <c r="A2" s="29" t="s">
        <v>120</v>
      </c>
      <c r="B2" s="29" t="s">
        <v>121</v>
      </c>
      <c r="C2" s="29" t="s">
        <v>130</v>
      </c>
      <c r="D2" s="29" t="s">
        <v>122</v>
      </c>
      <c r="F2" s="29" t="s">
        <v>124</v>
      </c>
      <c r="G2" s="29" t="s">
        <v>121</v>
      </c>
      <c r="H2" s="29" t="s">
        <v>130</v>
      </c>
      <c r="I2" s="29" t="s">
        <v>122</v>
      </c>
      <c r="K2" s="29" t="s">
        <v>128</v>
      </c>
      <c r="L2" s="29" t="s">
        <v>121</v>
      </c>
      <c r="M2" s="29" t="s">
        <v>130</v>
      </c>
      <c r="N2" s="29" t="s">
        <v>122</v>
      </c>
      <c r="P2" s="29" t="s">
        <v>128</v>
      </c>
      <c r="Q2" s="29" t="s">
        <v>121</v>
      </c>
      <c r="R2" s="29" t="s">
        <v>130</v>
      </c>
      <c r="S2" s="29" t="s">
        <v>122</v>
      </c>
    </row>
    <row r="3" spans="1:19" ht="15">
      <c r="A3" t="s">
        <v>47</v>
      </c>
      <c r="B3">
        <v>8</v>
      </c>
      <c r="C3">
        <v>13</v>
      </c>
      <c r="D3" s="30">
        <f>B3/C3</f>
        <v>0.6153846153846154</v>
      </c>
      <c r="F3" t="s">
        <v>47</v>
      </c>
      <c r="G3">
        <v>4</v>
      </c>
      <c r="H3">
        <v>9</v>
      </c>
      <c r="I3" s="30">
        <f>G3/H3</f>
        <v>0.4444444444444444</v>
      </c>
      <c r="K3" t="s">
        <v>47</v>
      </c>
      <c r="L3">
        <v>3</v>
      </c>
      <c r="M3">
        <v>4</v>
      </c>
      <c r="N3" s="30">
        <f>L3/M3</f>
        <v>0.75</v>
      </c>
      <c r="P3" t="s">
        <v>47</v>
      </c>
      <c r="Q3">
        <v>5</v>
      </c>
      <c r="R3">
        <v>7</v>
      </c>
      <c r="S3" s="30">
        <f>Q3/R3</f>
        <v>0.7142857142857143</v>
      </c>
    </row>
    <row r="4" spans="1:20" ht="15">
      <c r="A4" t="s">
        <v>49</v>
      </c>
      <c r="B4">
        <v>7</v>
      </c>
      <c r="C4">
        <v>13</v>
      </c>
      <c r="D4" s="30">
        <f>B4/C4</f>
        <v>0.5384615384615384</v>
      </c>
      <c r="F4" t="s">
        <v>49</v>
      </c>
      <c r="G4">
        <v>12</v>
      </c>
      <c r="H4">
        <v>16</v>
      </c>
      <c r="I4" s="30">
        <f>G4/H4</f>
        <v>0.75</v>
      </c>
      <c r="K4" t="s">
        <v>49</v>
      </c>
      <c r="L4">
        <v>6</v>
      </c>
      <c r="M4">
        <v>8</v>
      </c>
      <c r="N4" s="30">
        <f>L4/M4</f>
        <v>0.75</v>
      </c>
      <c r="P4" t="s">
        <v>49</v>
      </c>
      <c r="Q4">
        <v>11</v>
      </c>
      <c r="R4">
        <v>12</v>
      </c>
      <c r="S4" s="30">
        <f>Q4/R4</f>
        <v>0.9166666666666666</v>
      </c>
      <c r="T4" s="1" t="s">
        <v>131</v>
      </c>
    </row>
    <row r="5" spans="1:19" ht="15">
      <c r="A5" t="s">
        <v>50</v>
      </c>
      <c r="B5">
        <v>1</v>
      </c>
      <c r="C5">
        <v>3</v>
      </c>
      <c r="D5" s="30">
        <f>B5/C5</f>
        <v>0.3333333333333333</v>
      </c>
      <c r="F5" t="s">
        <v>50</v>
      </c>
      <c r="G5">
        <v>1</v>
      </c>
      <c r="H5">
        <v>2</v>
      </c>
      <c r="I5" s="30">
        <f>G5/H5</f>
        <v>0.5</v>
      </c>
      <c r="K5" t="s">
        <v>50</v>
      </c>
      <c r="L5">
        <v>3</v>
      </c>
      <c r="M5">
        <v>5</v>
      </c>
      <c r="N5" s="30">
        <f>L5/M5</f>
        <v>0.6</v>
      </c>
      <c r="P5" t="s">
        <v>50</v>
      </c>
      <c r="Q5">
        <v>0</v>
      </c>
      <c r="R5">
        <v>0</v>
      </c>
      <c r="S5" s="30">
        <v>0</v>
      </c>
    </row>
    <row r="6" spans="1:19" ht="15">
      <c r="A6" t="s">
        <v>48</v>
      </c>
      <c r="B6">
        <v>1</v>
      </c>
      <c r="C6">
        <v>1</v>
      </c>
      <c r="D6" s="30">
        <f>B6/C6</f>
        <v>1</v>
      </c>
      <c r="F6" t="s">
        <v>48</v>
      </c>
      <c r="G6">
        <v>2</v>
      </c>
      <c r="H6">
        <v>3</v>
      </c>
      <c r="I6" s="30">
        <f>G6/H6</f>
        <v>0.6666666666666666</v>
      </c>
      <c r="K6" t="s">
        <v>48</v>
      </c>
      <c r="L6">
        <v>0</v>
      </c>
      <c r="M6">
        <v>1</v>
      </c>
      <c r="N6" s="30">
        <f>L6/M6</f>
        <v>0</v>
      </c>
      <c r="P6" t="s">
        <v>48</v>
      </c>
      <c r="Q6">
        <v>3</v>
      </c>
      <c r="R6">
        <v>4</v>
      </c>
      <c r="S6" s="30">
        <f>Q6/R6</f>
        <v>0.75</v>
      </c>
    </row>
    <row r="7" spans="1:19" ht="15">
      <c r="A7" t="s">
        <v>51</v>
      </c>
      <c r="D7" s="30"/>
      <c r="F7" t="s">
        <v>51</v>
      </c>
      <c r="I7" s="30"/>
      <c r="K7" t="s">
        <v>51</v>
      </c>
      <c r="N7" s="30"/>
      <c r="P7" t="s">
        <v>51</v>
      </c>
      <c r="S7" s="30"/>
    </row>
    <row r="8" spans="1:19" ht="15">
      <c r="A8" s="32" t="s">
        <v>129</v>
      </c>
      <c r="B8">
        <f>SUM(B3:B6)</f>
        <v>17</v>
      </c>
      <c r="C8">
        <f>SUM(C3:C6)</f>
        <v>30</v>
      </c>
      <c r="D8" s="30">
        <f>B8/C8</f>
        <v>0.5666666666666667</v>
      </c>
      <c r="F8" s="32" t="s">
        <v>129</v>
      </c>
      <c r="G8">
        <f>SUM(G3:G6)</f>
        <v>19</v>
      </c>
      <c r="H8">
        <f>SUM(H3:H6)</f>
        <v>30</v>
      </c>
      <c r="I8" s="30">
        <f>G8/H8</f>
        <v>0.6333333333333333</v>
      </c>
      <c r="K8" s="32" t="s">
        <v>129</v>
      </c>
      <c r="L8">
        <f>SUM(L3:L6)</f>
        <v>12</v>
      </c>
      <c r="M8">
        <f>SUM(M3:M6)</f>
        <v>18</v>
      </c>
      <c r="N8" s="30">
        <f>L8/M8</f>
        <v>0.6666666666666666</v>
      </c>
      <c r="P8" s="32" t="s">
        <v>129</v>
      </c>
      <c r="Q8">
        <f>SUM(Q3:Q6)</f>
        <v>19</v>
      </c>
      <c r="R8">
        <f>SUM(R3:R6)</f>
        <v>23</v>
      </c>
      <c r="S8" s="30">
        <f>Q8/R8</f>
        <v>0.8260869565217391</v>
      </c>
    </row>
    <row r="9" spans="2:18" s="28" customFormat="1" ht="15">
      <c r="B9" s="28" t="s">
        <v>125</v>
      </c>
      <c r="C9" s="28" t="s">
        <v>126</v>
      </c>
      <c r="G9" s="28" t="s">
        <v>125</v>
      </c>
      <c r="H9" s="28" t="s">
        <v>38</v>
      </c>
      <c r="L9" s="28" t="s">
        <v>125</v>
      </c>
      <c r="M9" s="28" t="s">
        <v>14</v>
      </c>
      <c r="Q9" s="28" t="s">
        <v>125</v>
      </c>
      <c r="R9" s="28" t="s">
        <v>14</v>
      </c>
    </row>
    <row r="10" spans="2:18" s="31" customFormat="1" ht="15">
      <c r="B10" s="31">
        <v>270</v>
      </c>
      <c r="C10" s="31">
        <v>240</v>
      </c>
      <c r="G10" s="31">
        <v>230</v>
      </c>
      <c r="H10" s="31">
        <v>240</v>
      </c>
      <c r="L10" s="31">
        <v>225</v>
      </c>
      <c r="M10" s="31">
        <v>300</v>
      </c>
      <c r="Q10" s="31">
        <v>290</v>
      </c>
      <c r="R10" s="31">
        <v>295</v>
      </c>
    </row>
    <row r="11" s="31" customFormat="1" ht="15"/>
    <row r="12" spans="1:4" ht="15">
      <c r="A12" s="29" t="s">
        <v>123</v>
      </c>
      <c r="B12" s="29" t="s">
        <v>121</v>
      </c>
      <c r="C12" s="29" t="s">
        <v>130</v>
      </c>
      <c r="D12" s="29" t="s">
        <v>122</v>
      </c>
    </row>
    <row r="13" spans="1:4" ht="15">
      <c r="A13" t="s">
        <v>47</v>
      </c>
      <c r="B13">
        <f>SUM(B3,G3,L3,Q3)</f>
        <v>20</v>
      </c>
      <c r="C13">
        <f>SUM(C3,H3,M3,R3)</f>
        <v>33</v>
      </c>
      <c r="D13" s="30">
        <f>B13/C13</f>
        <v>0.6060606060606061</v>
      </c>
    </row>
    <row r="14" spans="1:4" ht="15">
      <c r="A14" t="s">
        <v>49</v>
      </c>
      <c r="B14">
        <f>SUM(B4,G4,L4,Q4)</f>
        <v>36</v>
      </c>
      <c r="C14">
        <f>SUM(C4,H4,M4,R4)</f>
        <v>49</v>
      </c>
      <c r="D14" s="30">
        <f>B14/C14</f>
        <v>0.7346938775510204</v>
      </c>
    </row>
    <row r="15" spans="1:4" ht="15">
      <c r="A15" t="s">
        <v>50</v>
      </c>
      <c r="B15">
        <f>SUM(B5,G5,L5,Q5)</f>
        <v>5</v>
      </c>
      <c r="C15">
        <f>SUM(C5,H5,M5,R5)</f>
        <v>10</v>
      </c>
      <c r="D15" s="30">
        <f>B15/C15</f>
        <v>0.5</v>
      </c>
    </row>
    <row r="16" spans="1:4" ht="15">
      <c r="A16" t="s">
        <v>48</v>
      </c>
      <c r="B16">
        <f>SUM(B6,G6,L6,Q6)</f>
        <v>6</v>
      </c>
      <c r="C16">
        <f>SUM(C6,H6,M6,R6)</f>
        <v>9</v>
      </c>
      <c r="D16" s="30">
        <f>B16/C16</f>
        <v>0.6666666666666666</v>
      </c>
    </row>
    <row r="17" spans="1:4" ht="15">
      <c r="A17" t="s">
        <v>51</v>
      </c>
      <c r="D17" s="30"/>
    </row>
    <row r="18" spans="1:4" ht="15">
      <c r="A18" s="32" t="s">
        <v>129</v>
      </c>
      <c r="B18">
        <f>SUM(B13:B16)</f>
        <v>67</v>
      </c>
      <c r="C18">
        <f>SUM(C13:C16)</f>
        <v>101</v>
      </c>
      <c r="D18" s="30">
        <f>B18/C18</f>
        <v>0.6633663366336634</v>
      </c>
    </row>
    <row r="19" spans="2:3" ht="15">
      <c r="B19" t="s">
        <v>125</v>
      </c>
      <c r="C19" t="s">
        <v>127</v>
      </c>
    </row>
    <row r="20" spans="2:3" ht="15">
      <c r="B20">
        <f>SUM(B10,G10,L10,Q10)</f>
        <v>1015</v>
      </c>
      <c r="C20">
        <f>SUM(C10,H10,M10,R10)</f>
        <v>1075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au</cp:lastModifiedBy>
  <dcterms:created xsi:type="dcterms:W3CDTF">2011-04-03T14:37:23Z</dcterms:created>
  <dcterms:modified xsi:type="dcterms:W3CDTF">2011-04-03T23:05:29Z</dcterms:modified>
  <cp:category/>
  <cp:version/>
  <cp:contentType/>
  <cp:contentStatus/>
</cp:coreProperties>
</file>